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<sst xmlns="http://schemas.openxmlformats.org/spreadsheetml/2006/main" count="230" uniqueCount="197">
  <si>
    <t>Chapman University</t>
  </si>
  <si>
    <t>UC Davis</t>
  </si>
  <si>
    <t>Texas State University</t>
  </si>
  <si>
    <t>Denison University</t>
  </si>
  <si>
    <t>Northern Michigan University</t>
  </si>
  <si>
    <t>University of Wisconsin</t>
  </si>
  <si>
    <t>East Texas Baptist University</t>
  </si>
  <si>
    <t>Millersville University</t>
  </si>
  <si>
    <t>University of Delaware</t>
  </si>
  <si>
    <t>Texas Christian University</t>
  </si>
  <si>
    <t>Northern Arizona University</t>
  </si>
  <si>
    <t>Arizona State University</t>
  </si>
  <si>
    <t>Saint Louis University</t>
  </si>
  <si>
    <t>Bradley University</t>
  </si>
  <si>
    <t>University of Texas</t>
  </si>
  <si>
    <t>Bowling Green State University</t>
  </si>
  <si>
    <t>Lewis University</t>
  </si>
  <si>
    <t>Winona State University</t>
  </si>
  <si>
    <t>Marquette University</t>
  </si>
  <si>
    <t>The College of New Jersey</t>
  </si>
  <si>
    <t>Princeton University</t>
  </si>
  <si>
    <t>Loyola Marymount University</t>
  </si>
  <si>
    <t>San Diego State University</t>
  </si>
  <si>
    <t>Georgetown University</t>
  </si>
  <si>
    <t>University of Maryland</t>
  </si>
  <si>
    <t>University of Wisc.-Oshkosh</t>
  </si>
  <si>
    <t>Saint Josephs University</t>
  </si>
  <si>
    <t>San Jose State University</t>
  </si>
  <si>
    <t>Xavier University</t>
  </si>
  <si>
    <t>Indiana University</t>
  </si>
  <si>
    <t>Lindenwood University</t>
  </si>
  <si>
    <t>University of Scranton</t>
  </si>
  <si>
    <t>Rider University</t>
  </si>
  <si>
    <t>University of Connecticut</t>
  </si>
  <si>
    <t>Rutgers University</t>
  </si>
  <si>
    <t>McKendree University</t>
  </si>
  <si>
    <t>Montclair State University</t>
  </si>
  <si>
    <t>University of Kentucky</t>
  </si>
  <si>
    <t>University of Dayton</t>
  </si>
  <si>
    <t>Colorado State University</t>
  </si>
  <si>
    <t>University of Denver</t>
  </si>
  <si>
    <t>Maryville University</t>
  </si>
  <si>
    <t>Trine University</t>
  </si>
  <si>
    <t>University of Michigan</t>
  </si>
  <si>
    <t>University of Colorado</t>
  </si>
  <si>
    <t>University of Northern Colorado</t>
  </si>
  <si>
    <t>University of Wyoming</t>
  </si>
  <si>
    <t>Utah State University</t>
  </si>
  <si>
    <t>Weber State University</t>
  </si>
  <si>
    <t>West Chester University</t>
  </si>
  <si>
    <t>University of Akron</t>
  </si>
  <si>
    <t>West Virginia University</t>
  </si>
  <si>
    <t>Duke University</t>
  </si>
  <si>
    <t>North Carolina State University</t>
  </si>
  <si>
    <t>Stevenson University</t>
  </si>
  <si>
    <t>University of Vermont</t>
  </si>
  <si>
    <t>Brigham Young University</t>
  </si>
  <si>
    <t>Boise State University</t>
  </si>
  <si>
    <t>Western Washington University</t>
  </si>
  <si>
    <t>Williston State College</t>
  </si>
  <si>
    <t>Boston College</t>
  </si>
  <si>
    <t>Bentley University</t>
  </si>
  <si>
    <t>Utah Valley University</t>
  </si>
  <si>
    <t>CSU-Bakersfield</t>
  </si>
  <si>
    <t>Davenport University</t>
  </si>
  <si>
    <t>Gonzaga University</t>
  </si>
  <si>
    <t>Eastern Washington University</t>
  </si>
  <si>
    <t>James Madison University</t>
  </si>
  <si>
    <t>Iowa State University</t>
  </si>
  <si>
    <t>Ohio University</t>
  </si>
  <si>
    <t>Liberty University</t>
  </si>
  <si>
    <t>Merrimack College</t>
  </si>
  <si>
    <t>Monmouth University</t>
  </si>
  <si>
    <t>Ohio State University</t>
  </si>
  <si>
    <t>Penn State University</t>
  </si>
  <si>
    <t>Seton Hall University</t>
  </si>
  <si>
    <t>University of Illinois</t>
  </si>
  <si>
    <t>Rowan University</t>
  </si>
  <si>
    <t>University of Pennsylvania</t>
  </si>
  <si>
    <t>Illinois State University</t>
  </si>
  <si>
    <t>Siena College</t>
  </si>
  <si>
    <t>University of Iowa</t>
  </si>
  <si>
    <t>Boston University</t>
  </si>
  <si>
    <t>Washington State University</t>
  </si>
  <si>
    <t>University of Washington</t>
  </si>
  <si>
    <t>Wake Forest University</t>
  </si>
  <si>
    <t>College of Holy Cross</t>
  </si>
  <si>
    <t>Clarkson University</t>
  </si>
  <si>
    <t>Rensselaer Polytechnic Institute</t>
  </si>
  <si>
    <t>Roger Williams University</t>
  </si>
  <si>
    <t>Providence College</t>
  </si>
  <si>
    <t>Adrian College</t>
  </si>
  <si>
    <t>Saint Johns University</t>
  </si>
  <si>
    <t>Saint Cloud State University</t>
  </si>
  <si>
    <t>Central Michigan University</t>
  </si>
  <si>
    <t>Keene State College</t>
  </si>
  <si>
    <t>Marian University</t>
  </si>
  <si>
    <t>University of Jamestown</t>
  </si>
  <si>
    <t>Central Connecticut State Univ.</t>
  </si>
  <si>
    <t>Aurora University</t>
  </si>
  <si>
    <t>Elon University</t>
  </si>
  <si>
    <t>Sacred Heart University</t>
  </si>
  <si>
    <t>University of New Hampshire</t>
  </si>
  <si>
    <t>University of Oregon</t>
  </si>
  <si>
    <t>University of Wisc.-LaCrosse</t>
  </si>
  <si>
    <t>Saint Norbert College</t>
  </si>
  <si>
    <t>Florida Gulf Coast University</t>
  </si>
  <si>
    <t>Westfield State University</t>
  </si>
  <si>
    <t>Connecticut College</t>
  </si>
  <si>
    <t>Bryant University</t>
  </si>
  <si>
    <t>Norwich University</t>
  </si>
  <si>
    <t>Northeastern University</t>
  </si>
  <si>
    <t>Bridgewater State University</t>
  </si>
  <si>
    <t>Grand Canyon University</t>
  </si>
  <si>
    <t>University of Cincinnati</t>
  </si>
  <si>
    <t>Michigan State University</t>
  </si>
  <si>
    <t>New Jersey Institute Technology</t>
  </si>
  <si>
    <t>University of Minnesota</t>
  </si>
  <si>
    <t>Santa Clara University</t>
  </si>
  <si>
    <t>Santa Rosa Junior College</t>
  </si>
  <si>
    <t>University of Minnesota-Duluth</t>
  </si>
  <si>
    <t>Montana State University</t>
  </si>
  <si>
    <t>University of Virginia</t>
  </si>
  <si>
    <t>Bethel University</t>
  </si>
  <si>
    <t>Suffolk University</t>
  </si>
  <si>
    <t>University of North Dakota</t>
  </si>
  <si>
    <t>Mercyhurst University</t>
  </si>
  <si>
    <t>Southern New Hampshire Univ.</t>
  </si>
  <si>
    <t>Stanford University</t>
  </si>
  <si>
    <t>University of Idaho</t>
  </si>
  <si>
    <t>Finlandia University</t>
  </si>
  <si>
    <t>UC Irvine</t>
  </si>
  <si>
    <t>Saint Marys University (MN)</t>
  </si>
  <si>
    <t>Rank</t>
  </si>
  <si>
    <t>Team</t>
  </si>
  <si>
    <t>W</t>
  </si>
  <si>
    <t>L</t>
  </si>
  <si>
    <t>T</t>
  </si>
  <si>
    <t>AGD</t>
  </si>
  <si>
    <t>SOS</t>
  </si>
  <si>
    <t>AWP</t>
  </si>
  <si>
    <t>PENALTY</t>
  </si>
  <si>
    <t>RATING</t>
  </si>
  <si>
    <t>NORTHEAST REGION</t>
  </si>
  <si>
    <t>Did not meet minimum of recorded games</t>
  </si>
  <si>
    <t>SOUTHEAST REGION</t>
  </si>
  <si>
    <t>CENTRAL REGION</t>
  </si>
  <si>
    <t>WEST REGION</t>
  </si>
  <si>
    <t>University of Massachusetts-Amherst</t>
  </si>
  <si>
    <t>Army (West Point)</t>
  </si>
  <si>
    <t>Gustavuas Adolphus College</t>
  </si>
  <si>
    <t>University of St. Thomas</t>
  </si>
  <si>
    <t>Concordia University of Wisconson</t>
  </si>
  <si>
    <t>University of Wisconsin-Eau Claire</t>
  </si>
  <si>
    <t>Depaul University</t>
  </si>
  <si>
    <t>North Dakota State University</t>
  </si>
  <si>
    <t xml:space="preserve">Miami University </t>
  </si>
  <si>
    <t>Virginia Tech</t>
  </si>
  <si>
    <t>University of North Carolina -Chapel Hill</t>
  </si>
  <si>
    <t xml:space="preserve">University of Louisville </t>
  </si>
  <si>
    <t>University of North Carolina -Wilmington</t>
  </si>
  <si>
    <t xml:space="preserve">University of Mary </t>
  </si>
  <si>
    <t>Metro State University-Denver</t>
  </si>
  <si>
    <t xml:space="preserve">University of Providence </t>
  </si>
  <si>
    <t xml:space="preserve">University of California-Los Angeles </t>
  </si>
  <si>
    <t>Texas A&amp;M University</t>
  </si>
  <si>
    <t>UMass Lowell</t>
  </si>
  <si>
    <t>Eastern Connecticut State University</t>
  </si>
  <si>
    <t>University of Richmond</t>
  </si>
  <si>
    <t>Stockton University</t>
  </si>
  <si>
    <t>Minnesota State University-Mankato</t>
  </si>
  <si>
    <t>University of Minnesota-Crookston</t>
  </si>
  <si>
    <t>Lake Superior State University</t>
  </si>
  <si>
    <t>Purdue University-Northwest</t>
  </si>
  <si>
    <t>Michigan Technological Institute</t>
  </si>
  <si>
    <t>Indiana Tech</t>
  </si>
  <si>
    <t>Roosevelt University</t>
  </si>
  <si>
    <t>Minnesota State University-Moorhead</t>
  </si>
  <si>
    <t>University of Montana</t>
  </si>
  <si>
    <t>University of Utah</t>
  </si>
  <si>
    <t>University of California-San Diego</t>
  </si>
  <si>
    <t>University of Southern California</t>
  </si>
  <si>
    <t>California State University-Fullerton</t>
  </si>
  <si>
    <t>Californis State University- Long Beach</t>
  </si>
  <si>
    <t>Dakota College-Bottineau</t>
  </si>
  <si>
    <t>Southern Metodist University</t>
  </si>
  <si>
    <t>University of California-Berkeley</t>
  </si>
  <si>
    <t>Saint Anselm College</t>
  </si>
  <si>
    <t>Southern Illinois University -Edwardsville</t>
  </si>
  <si>
    <t>Marist College</t>
  </si>
  <si>
    <t>Sault College</t>
  </si>
  <si>
    <t>George Washington University</t>
  </si>
  <si>
    <t>University of California-Santa Barbara</t>
  </si>
  <si>
    <t>California Luthern University</t>
  </si>
  <si>
    <t>Bemidji State University</t>
  </si>
  <si>
    <t>Bryn Athyn College</t>
  </si>
  <si>
    <t>Drexel University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</si>
</sst>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="115" zoomScaleNormal="115" zoomScalePageLayoutView="0" workbookViewId="0" topLeftCell="A178">
      <selection activeCell="B186" sqref="B186:B205"/>
    </sheetView>
  </sheetViews>
  <sheetFormatPr defaultColWidth="9.140625" defaultRowHeight="12.75"/>
  <cols>
    <col min="1" max="1" width="5.8515625" style="2" customWidth="1"/>
    <col min="2" max="2" width="34.28125" style="4" customWidth="1"/>
    <col min="3" max="5" width="4.00390625" style="2" customWidth="1"/>
    <col min="6" max="6" width="5.28125" style="2" customWidth="1"/>
    <col min="7" max="7" width="6.57421875" style="2" customWidth="1"/>
    <col min="8" max="8" width="5.57421875" style="2" bestFit="1" customWidth="1"/>
    <col min="9" max="9" width="9.421875" style="2" bestFit="1" customWidth="1"/>
    <col min="10" max="10" width="8.00390625" style="2" bestFit="1" customWidth="1"/>
    <col min="11" max="16384" width="9.140625" style="1" customWidth="1"/>
  </cols>
  <sheetData>
    <row r="1" spans="1:10" s="4" customFormat="1" ht="12.75">
      <c r="A1" s="16"/>
      <c r="B1" s="19" t="s">
        <v>143</v>
      </c>
      <c r="C1" s="16"/>
      <c r="D1" s="16"/>
      <c r="E1" s="16"/>
      <c r="F1" s="16"/>
      <c r="G1" s="16"/>
      <c r="H1" s="16"/>
      <c r="I1" s="16"/>
      <c r="J1" s="16"/>
    </row>
    <row r="2" spans="1:10" s="11" customFormat="1" ht="12.75">
      <c r="A2" s="17" t="s">
        <v>133</v>
      </c>
      <c r="B2" s="10" t="s">
        <v>134</v>
      </c>
      <c r="C2" s="17" t="s">
        <v>135</v>
      </c>
      <c r="D2" s="17" t="s">
        <v>136</v>
      </c>
      <c r="E2" s="17" t="s">
        <v>137</v>
      </c>
      <c r="F2" s="17" t="s">
        <v>138</v>
      </c>
      <c r="G2" s="17" t="s">
        <v>139</v>
      </c>
      <c r="H2" s="17" t="s">
        <v>140</v>
      </c>
      <c r="I2" s="17" t="s">
        <v>141</v>
      </c>
      <c r="J2" s="17" t="s">
        <v>142</v>
      </c>
    </row>
    <row r="3" spans="1:10" ht="12.75">
      <c r="A3" s="5">
        <v>1</v>
      </c>
      <c r="B3" s="7" t="s">
        <v>148</v>
      </c>
      <c r="C3" s="5">
        <v>18</v>
      </c>
      <c r="D3" s="5">
        <v>5</v>
      </c>
      <c r="E3" s="5">
        <v>0</v>
      </c>
      <c r="F3" s="5">
        <v>2.2</v>
      </c>
      <c r="G3" s="5">
        <v>9.6</v>
      </c>
      <c r="H3" s="6">
        <f>((C3+(0.5*E3))/(C3+D3+E3))*0.8</f>
        <v>0.6260869565217392</v>
      </c>
      <c r="I3" s="5"/>
      <c r="J3" s="6">
        <f>SUM(F3+G3+H3-I3)</f>
        <v>12.42608695652174</v>
      </c>
    </row>
    <row r="4" spans="1:10" ht="12.75">
      <c r="A4" s="5">
        <f>SUM(A3+1)</f>
        <v>2</v>
      </c>
      <c r="B4" s="7" t="s">
        <v>111</v>
      </c>
      <c r="C4" s="5">
        <v>15</v>
      </c>
      <c r="D4" s="5">
        <v>2</v>
      </c>
      <c r="E4" s="5">
        <v>0</v>
      </c>
      <c r="F4" s="5">
        <v>2.5</v>
      </c>
      <c r="G4" s="5">
        <v>8.6</v>
      </c>
      <c r="H4" s="6">
        <f>((C4+(0.5*E4))/(C4+D4+E4))*0.8</f>
        <v>0.7058823529411765</v>
      </c>
      <c r="I4" s="5"/>
      <c r="J4" s="8">
        <f>SUM(F4+G4+H4-I4)</f>
        <v>11.805882352941175</v>
      </c>
    </row>
    <row r="5" spans="1:10" ht="12.75">
      <c r="A5" s="5">
        <f aca="true" t="shared" si="0" ref="A5:A31">SUM(A4+1)</f>
        <v>3</v>
      </c>
      <c r="B5" s="7" t="s">
        <v>60</v>
      </c>
      <c r="C5" s="5">
        <v>12</v>
      </c>
      <c r="D5" s="5">
        <v>4</v>
      </c>
      <c r="E5" s="5">
        <v>1</v>
      </c>
      <c r="F5" s="5">
        <v>1.8</v>
      </c>
      <c r="G5" s="5">
        <v>7.8</v>
      </c>
      <c r="H5" s="6">
        <f>((C5+(0.5*E5))/(C5+D5+E5))*0.8</f>
        <v>0.5882352941176471</v>
      </c>
      <c r="I5" s="5"/>
      <c r="J5" s="6">
        <f>SUM(F5+G5+H5-I5)</f>
        <v>10.188235294117646</v>
      </c>
    </row>
    <row r="6" spans="1:10" ht="12.75">
      <c r="A6" s="5">
        <f t="shared" si="0"/>
        <v>4</v>
      </c>
      <c r="B6" s="7" t="s">
        <v>95</v>
      </c>
      <c r="C6" s="5">
        <v>12</v>
      </c>
      <c r="D6" s="5">
        <v>5</v>
      </c>
      <c r="E6" s="5">
        <v>1</v>
      </c>
      <c r="F6" s="5">
        <v>1</v>
      </c>
      <c r="G6" s="5">
        <v>8.6</v>
      </c>
      <c r="H6" s="6">
        <f>((C6+(0.5*E6))/(C6+D6+E6))*0.8</f>
        <v>0.5555555555555556</v>
      </c>
      <c r="I6" s="5"/>
      <c r="J6" s="8">
        <f>SUM(F6+G6+H6-I6)</f>
        <v>10.155555555555555</v>
      </c>
    </row>
    <row r="7" spans="1:10" ht="12.75">
      <c r="A7" s="5">
        <f t="shared" si="0"/>
        <v>5</v>
      </c>
      <c r="B7" s="7" t="s">
        <v>88</v>
      </c>
      <c r="C7" s="5">
        <v>14</v>
      </c>
      <c r="D7" s="5">
        <v>6</v>
      </c>
      <c r="E7" s="5">
        <v>0</v>
      </c>
      <c r="F7" s="5">
        <v>1.6</v>
      </c>
      <c r="G7" s="5">
        <v>7.7</v>
      </c>
      <c r="H7" s="6">
        <f>((C7+(0.5*E7))/(C7+D7+E7))*0.8</f>
        <v>0.5599999999999999</v>
      </c>
      <c r="I7" s="5"/>
      <c r="J7" s="8">
        <f>SUM(F7+G7+H7-I7)</f>
        <v>9.860000000000001</v>
      </c>
    </row>
    <row r="8" spans="1:10" ht="12.75">
      <c r="A8" s="5">
        <f t="shared" si="0"/>
        <v>6</v>
      </c>
      <c r="B8" s="7" t="s">
        <v>102</v>
      </c>
      <c r="C8" s="5">
        <v>9</v>
      </c>
      <c r="D8" s="5">
        <v>9</v>
      </c>
      <c r="E8" s="5">
        <v>0</v>
      </c>
      <c r="F8" s="5">
        <v>0.6</v>
      </c>
      <c r="G8" s="5">
        <v>8.8</v>
      </c>
      <c r="H8" s="6">
        <f>((C8+(0.5*E8))/(C8+D8+E8))*0.8</f>
        <v>0.4</v>
      </c>
      <c r="I8" s="5"/>
      <c r="J8" s="8">
        <f>SUM(F8+G8+H8-I8)</f>
        <v>9.8</v>
      </c>
    </row>
    <row r="9" spans="1:10" ht="12.75">
      <c r="A9" s="5">
        <f t="shared" si="0"/>
        <v>7</v>
      </c>
      <c r="B9" s="7" t="s">
        <v>149</v>
      </c>
      <c r="C9" s="5">
        <v>11</v>
      </c>
      <c r="D9" s="5">
        <v>2</v>
      </c>
      <c r="E9" s="5">
        <v>0</v>
      </c>
      <c r="F9" s="5">
        <v>2.5</v>
      </c>
      <c r="G9" s="5">
        <v>6.2</v>
      </c>
      <c r="H9" s="6">
        <f>((C9+(0.5*E9))/(C9+D9+E9))*0.8</f>
        <v>0.676923076923077</v>
      </c>
      <c r="I9" s="5"/>
      <c r="J9" s="8">
        <f>SUM(F9+G9+H9-I9)</f>
        <v>9.376923076923076</v>
      </c>
    </row>
    <row r="10" spans="1:10" ht="12.75">
      <c r="A10" s="5">
        <f t="shared" si="0"/>
        <v>8</v>
      </c>
      <c r="B10" s="7" t="s">
        <v>101</v>
      </c>
      <c r="C10" s="5">
        <v>13</v>
      </c>
      <c r="D10" s="5">
        <v>5</v>
      </c>
      <c r="E10" s="5">
        <v>1</v>
      </c>
      <c r="F10" s="5">
        <v>1.7</v>
      </c>
      <c r="G10" s="5">
        <v>7.1</v>
      </c>
      <c r="H10" s="6">
        <f>((C10+(0.5*E10))/(C10+D10+E10))*0.8</f>
        <v>0.5684210526315789</v>
      </c>
      <c r="I10" s="5"/>
      <c r="J10" s="8">
        <f>SUM(F10+G10+H10-I10)</f>
        <v>9.368421052631579</v>
      </c>
    </row>
    <row r="11" spans="1:10" ht="12.75">
      <c r="A11" s="5">
        <f t="shared" si="0"/>
        <v>9</v>
      </c>
      <c r="B11" s="7" t="s">
        <v>61</v>
      </c>
      <c r="C11" s="5">
        <v>7</v>
      </c>
      <c r="D11" s="5">
        <v>3</v>
      </c>
      <c r="E11" s="5">
        <v>0</v>
      </c>
      <c r="F11" s="5">
        <v>2.2</v>
      </c>
      <c r="G11" s="5">
        <v>6.6</v>
      </c>
      <c r="H11" s="6">
        <f>((C11+(0.5*E11))/(C11+D11+E11))*0.8</f>
        <v>0.5599999999999999</v>
      </c>
      <c r="I11" s="5"/>
      <c r="J11" s="8">
        <f>SUM(F11+G11+H11-I11)</f>
        <v>9.360000000000001</v>
      </c>
    </row>
    <row r="12" spans="1:10" ht="12.75">
      <c r="A12" s="5">
        <f t="shared" si="0"/>
        <v>10</v>
      </c>
      <c r="B12" s="7" t="s">
        <v>109</v>
      </c>
      <c r="C12" s="5">
        <v>7</v>
      </c>
      <c r="D12" s="5">
        <v>6</v>
      </c>
      <c r="E12" s="5">
        <v>3</v>
      </c>
      <c r="F12" s="5">
        <v>0.4</v>
      </c>
      <c r="G12" s="5">
        <v>7.8</v>
      </c>
      <c r="H12" s="6">
        <f>((C12+(0.5*E12))/(C12+D12+E12))*0.8</f>
        <v>0.42500000000000004</v>
      </c>
      <c r="I12" s="5"/>
      <c r="J12" s="8">
        <f>SUM(F12+G12+H12-I12)</f>
        <v>8.625</v>
      </c>
    </row>
    <row r="13" spans="1:10" ht="12.75">
      <c r="A13" s="5">
        <f t="shared" si="0"/>
        <v>11</v>
      </c>
      <c r="B13" s="7" t="s">
        <v>71</v>
      </c>
      <c r="C13" s="5">
        <v>10</v>
      </c>
      <c r="D13" s="5">
        <v>7</v>
      </c>
      <c r="E13" s="5">
        <v>0</v>
      </c>
      <c r="F13" s="5">
        <v>0.3</v>
      </c>
      <c r="G13" s="5">
        <v>7.8</v>
      </c>
      <c r="H13" s="6">
        <f>((C13+(0.5*E13))/(C13+D13+E13))*0.8</f>
        <v>0.4705882352941177</v>
      </c>
      <c r="I13" s="5"/>
      <c r="J13" s="8">
        <f>SUM(F13+G13+H13-I13)</f>
        <v>8.570588235294117</v>
      </c>
    </row>
    <row r="14" spans="1:10" ht="12.75">
      <c r="A14" s="5">
        <f t="shared" si="0"/>
        <v>12</v>
      </c>
      <c r="B14" s="14" t="s">
        <v>55</v>
      </c>
      <c r="C14" s="5">
        <v>6</v>
      </c>
      <c r="D14" s="5">
        <v>6</v>
      </c>
      <c r="E14" s="5">
        <v>1</v>
      </c>
      <c r="F14" s="5">
        <v>-0.1</v>
      </c>
      <c r="G14" s="5">
        <v>8</v>
      </c>
      <c r="H14" s="6">
        <f>((C14+(0.5*E14))/(C14+D14+E14))*0.8</f>
        <v>0.4</v>
      </c>
      <c r="I14" s="5"/>
      <c r="J14" s="8">
        <f>SUM(F14+G14+H14-I14)</f>
        <v>8.3</v>
      </c>
    </row>
    <row r="15" spans="1:10" ht="12.75">
      <c r="A15" s="5">
        <f t="shared" si="0"/>
        <v>13</v>
      </c>
      <c r="B15" s="7" t="s">
        <v>86</v>
      </c>
      <c r="C15" s="5">
        <v>7</v>
      </c>
      <c r="D15" s="5">
        <v>8</v>
      </c>
      <c r="E15" s="5">
        <v>0</v>
      </c>
      <c r="F15" s="5">
        <v>-0.5</v>
      </c>
      <c r="G15" s="5">
        <v>8.1</v>
      </c>
      <c r="H15" s="6">
        <f>((C15+(0.5*E15))/(C15+D15+E15))*0.8</f>
        <v>0.37333333333333335</v>
      </c>
      <c r="I15" s="5"/>
      <c r="J15" s="8">
        <f>SUM(F15+G15+H15-I15)</f>
        <v>7.973333333333333</v>
      </c>
    </row>
    <row r="16" spans="1:10" ht="12.75">
      <c r="A16" s="5">
        <f t="shared" si="0"/>
        <v>14</v>
      </c>
      <c r="B16" s="7" t="s">
        <v>82</v>
      </c>
      <c r="C16" s="5">
        <v>5</v>
      </c>
      <c r="D16" s="5">
        <v>8</v>
      </c>
      <c r="E16" s="5">
        <v>1</v>
      </c>
      <c r="F16" s="5">
        <v>-1.4</v>
      </c>
      <c r="G16" s="5">
        <v>9</v>
      </c>
      <c r="H16" s="6">
        <f>((C16+(0.5*E16))/(C16+D16+E16))*0.8</f>
        <v>0.3142857142857143</v>
      </c>
      <c r="I16" s="5"/>
      <c r="J16" s="8">
        <f>SUM(F16+G16+H16-I16)</f>
        <v>7.914285714285714</v>
      </c>
    </row>
    <row r="17" spans="1:10" ht="12.75">
      <c r="A17" s="5">
        <f t="shared" si="0"/>
        <v>15</v>
      </c>
      <c r="B17" s="7" t="s">
        <v>87</v>
      </c>
      <c r="C17" s="5">
        <v>11</v>
      </c>
      <c r="D17" s="5">
        <v>7</v>
      </c>
      <c r="E17" s="5">
        <v>0</v>
      </c>
      <c r="F17" s="5">
        <v>0.7</v>
      </c>
      <c r="G17" s="5">
        <v>6.5</v>
      </c>
      <c r="H17" s="6">
        <f>((C17+(0.5*E17))/(C17+D17+E17))*0.8</f>
        <v>0.48888888888888893</v>
      </c>
      <c r="I17" s="5"/>
      <c r="J17" s="8">
        <f>SUM(F17+G17+H17-I17)</f>
        <v>7.688888888888889</v>
      </c>
    </row>
    <row r="18" spans="1:10" ht="12.75">
      <c r="A18" s="5">
        <f t="shared" si="0"/>
        <v>16</v>
      </c>
      <c r="B18" s="7" t="s">
        <v>107</v>
      </c>
      <c r="C18" s="5">
        <v>9</v>
      </c>
      <c r="D18" s="5">
        <v>7</v>
      </c>
      <c r="E18" s="5">
        <v>1</v>
      </c>
      <c r="F18" s="5">
        <v>1.2</v>
      </c>
      <c r="G18" s="5">
        <v>6</v>
      </c>
      <c r="H18" s="6">
        <f>((C18+(0.5*E18))/(C18+D18+E18))*0.8</f>
        <v>0.4470588235294118</v>
      </c>
      <c r="I18" s="5"/>
      <c r="J18" s="8">
        <f>SUM(F18+G18+H18-I18)</f>
        <v>7.647058823529412</v>
      </c>
    </row>
    <row r="19" spans="1:10" ht="12.75">
      <c r="A19" s="5">
        <f t="shared" si="0"/>
        <v>17</v>
      </c>
      <c r="B19" s="7" t="s">
        <v>90</v>
      </c>
      <c r="C19" s="5">
        <v>6</v>
      </c>
      <c r="D19" s="5">
        <v>15</v>
      </c>
      <c r="E19" s="5">
        <v>0</v>
      </c>
      <c r="F19" s="5">
        <v>-1.3</v>
      </c>
      <c r="G19" s="5">
        <v>8.7</v>
      </c>
      <c r="H19" s="6">
        <f>((C19+(0.5*E19))/(C19+D19+E19))*0.8</f>
        <v>0.22857142857142856</v>
      </c>
      <c r="I19" s="5"/>
      <c r="J19" s="8">
        <f>SUM(F19+G19+H19-I19)</f>
        <v>7.628571428571428</v>
      </c>
    </row>
    <row r="20" spans="1:10" ht="12.75">
      <c r="A20" s="5">
        <f t="shared" si="0"/>
        <v>18</v>
      </c>
      <c r="B20" s="7" t="s">
        <v>33</v>
      </c>
      <c r="C20" s="5">
        <v>5</v>
      </c>
      <c r="D20" s="5">
        <v>9</v>
      </c>
      <c r="E20" s="5">
        <v>1</v>
      </c>
      <c r="F20" s="5">
        <v>-0.7</v>
      </c>
      <c r="G20" s="5">
        <v>7.8</v>
      </c>
      <c r="H20" s="6">
        <f>((C20+(0.5*E20))/(C20+D20+E20))*0.8</f>
        <v>0.29333333333333333</v>
      </c>
      <c r="I20" s="5"/>
      <c r="J20" s="8">
        <f>SUM(F20+G20+H20-I20)</f>
        <v>7.393333333333333</v>
      </c>
    </row>
    <row r="21" spans="1:10" ht="12.75">
      <c r="A21" s="5">
        <f t="shared" si="0"/>
        <v>19</v>
      </c>
      <c r="B21" s="7" t="s">
        <v>89</v>
      </c>
      <c r="C21" s="5">
        <v>2</v>
      </c>
      <c r="D21" s="5">
        <v>12</v>
      </c>
      <c r="E21" s="5">
        <v>0</v>
      </c>
      <c r="F21" s="5">
        <v>-1.4</v>
      </c>
      <c r="G21" s="5">
        <v>8</v>
      </c>
      <c r="H21" s="6">
        <f>((C21+(0.5*E21))/(C21+D21+E21))*0.8</f>
        <v>0.11428571428571428</v>
      </c>
      <c r="I21" s="5"/>
      <c r="J21" s="8">
        <f>SUM(F21+G21+H21-I21)</f>
        <v>6.7142857142857135</v>
      </c>
    </row>
    <row r="22" spans="1:10" ht="12.75">
      <c r="A22" s="5">
        <f t="shared" si="0"/>
        <v>20</v>
      </c>
      <c r="B22" s="15" t="s">
        <v>110</v>
      </c>
      <c r="C22" s="5">
        <v>3</v>
      </c>
      <c r="D22" s="5">
        <v>13</v>
      </c>
      <c r="E22" s="5">
        <v>0</v>
      </c>
      <c r="F22" s="5">
        <v>-2.4</v>
      </c>
      <c r="G22" s="5">
        <v>8.8</v>
      </c>
      <c r="H22" s="6">
        <f>((C22+(0.5*E22))/(C22+D22+E22))*0.8</f>
        <v>0.15000000000000002</v>
      </c>
      <c r="I22" s="5"/>
      <c r="J22" s="8">
        <f>SUM(F22+G22+H22-I22)</f>
        <v>6.550000000000001</v>
      </c>
    </row>
    <row r="23" spans="1:10" ht="12.75">
      <c r="A23" s="5">
        <f t="shared" si="0"/>
        <v>21</v>
      </c>
      <c r="B23" s="7" t="s">
        <v>187</v>
      </c>
      <c r="C23" s="5">
        <v>4</v>
      </c>
      <c r="D23" s="5">
        <v>7</v>
      </c>
      <c r="E23" s="5">
        <v>2</v>
      </c>
      <c r="F23" s="5">
        <v>-1.3</v>
      </c>
      <c r="G23" s="5">
        <v>7.3</v>
      </c>
      <c r="H23" s="6">
        <f>((C23+(0.5*E23))/(C23+D23+E23))*0.8</f>
        <v>0.3076923076923077</v>
      </c>
      <c r="I23" s="5"/>
      <c r="J23" s="6">
        <f>SUM(F23+G23+H23-I23)</f>
        <v>6.3076923076923075</v>
      </c>
    </row>
    <row r="24" spans="1:10" ht="12.75">
      <c r="A24" s="5">
        <f t="shared" si="0"/>
        <v>22</v>
      </c>
      <c r="B24" s="7" t="s">
        <v>108</v>
      </c>
      <c r="C24" s="9">
        <v>5</v>
      </c>
      <c r="D24" s="9">
        <v>2</v>
      </c>
      <c r="E24" s="9">
        <v>0</v>
      </c>
      <c r="F24" s="9">
        <v>0.4</v>
      </c>
      <c r="G24" s="9">
        <v>4.9</v>
      </c>
      <c r="H24" s="8">
        <f>((C24+(0.5*E24))/(C24+D24+E24))*0.8</f>
        <v>0.5714285714285715</v>
      </c>
      <c r="I24" s="13">
        <v>0.25</v>
      </c>
      <c r="J24" s="8">
        <f>SUM(F24+G24+H24-I24)</f>
        <v>5.621428571428572</v>
      </c>
    </row>
    <row r="25" spans="1:10" ht="12.75">
      <c r="A25" s="5">
        <f t="shared" si="0"/>
        <v>23</v>
      </c>
      <c r="B25" s="7" t="s">
        <v>80</v>
      </c>
      <c r="C25" s="5">
        <v>6</v>
      </c>
      <c r="D25" s="5">
        <v>18</v>
      </c>
      <c r="E25" s="5">
        <v>0</v>
      </c>
      <c r="F25" s="5">
        <v>-1.6</v>
      </c>
      <c r="G25" s="5">
        <v>7</v>
      </c>
      <c r="H25" s="6">
        <f>((C25+(0.5*E25))/(C25+D25+E25))*0.8</f>
        <v>0.2</v>
      </c>
      <c r="I25" s="5"/>
      <c r="J25" s="6">
        <f>SUM(F25+G25+H25-I25)</f>
        <v>5.6000000000000005</v>
      </c>
    </row>
    <row r="26" spans="1:10" ht="12.75">
      <c r="A26" s="5">
        <f t="shared" si="0"/>
        <v>24</v>
      </c>
      <c r="B26" s="7" t="s">
        <v>112</v>
      </c>
      <c r="C26" s="5">
        <v>3</v>
      </c>
      <c r="D26" s="5">
        <v>2</v>
      </c>
      <c r="E26" s="5">
        <v>0</v>
      </c>
      <c r="F26" s="5">
        <v>0.4</v>
      </c>
      <c r="G26" s="5">
        <v>4.6</v>
      </c>
      <c r="H26" s="6">
        <f>((C26+(0.5*E26))/(C26+D26+E26))*0.8</f>
        <v>0.48</v>
      </c>
      <c r="I26" s="5"/>
      <c r="J26" s="6">
        <f>SUM(F26+G26+H26-I26)</f>
        <v>5.48</v>
      </c>
    </row>
    <row r="27" spans="1:10" ht="12.75">
      <c r="A27" s="5">
        <f t="shared" si="0"/>
        <v>25</v>
      </c>
      <c r="B27" s="7" t="s">
        <v>98</v>
      </c>
      <c r="C27" s="5">
        <v>8</v>
      </c>
      <c r="D27" s="5">
        <v>11</v>
      </c>
      <c r="E27" s="5">
        <v>0</v>
      </c>
      <c r="F27" s="5">
        <v>-1.3</v>
      </c>
      <c r="G27" s="5">
        <v>6.4</v>
      </c>
      <c r="H27" s="6">
        <f>((C27+(0.5*E27))/(C27+D27+E27))*0.8</f>
        <v>0.3368421052631579</v>
      </c>
      <c r="I27" s="5"/>
      <c r="J27" s="6">
        <f>SUM(F27+G27+H27-I27)</f>
        <v>5.436842105263159</v>
      </c>
    </row>
    <row r="28" spans="1:10" ht="12.75">
      <c r="A28" s="5">
        <f t="shared" si="0"/>
        <v>26</v>
      </c>
      <c r="B28" s="7" t="s">
        <v>189</v>
      </c>
      <c r="C28" s="5">
        <v>5</v>
      </c>
      <c r="D28" s="5">
        <v>12</v>
      </c>
      <c r="E28" s="5">
        <v>0</v>
      </c>
      <c r="F28" s="5">
        <v>-2.2</v>
      </c>
      <c r="G28" s="5">
        <v>7.3</v>
      </c>
      <c r="H28" s="6">
        <f>((C28+(0.5*E28))/(C28+D28+E28))*0.8</f>
        <v>0.23529411764705885</v>
      </c>
      <c r="I28" s="5"/>
      <c r="J28" s="6">
        <f>SUM(F28+G28+H28-I28)</f>
        <v>5.3352941176470585</v>
      </c>
    </row>
    <row r="29" spans="1:10" ht="12.75">
      <c r="A29" s="5">
        <f t="shared" si="0"/>
        <v>27</v>
      </c>
      <c r="B29" s="7" t="s">
        <v>166</v>
      </c>
      <c r="C29" s="5">
        <v>2</v>
      </c>
      <c r="D29" s="5">
        <v>12</v>
      </c>
      <c r="E29" s="5">
        <v>0</v>
      </c>
      <c r="F29" s="5">
        <v>-2.2</v>
      </c>
      <c r="G29" s="5">
        <v>7.1</v>
      </c>
      <c r="H29" s="6">
        <f>((C29+(0.5*E29))/(C29+D29+E29))*0.8</f>
        <v>0.11428571428571428</v>
      </c>
      <c r="I29" s="5"/>
      <c r="J29" s="6">
        <f>SUM(F29+G29+H29-I29)</f>
        <v>5.014285714285713</v>
      </c>
    </row>
    <row r="30" spans="1:10" ht="12.75">
      <c r="A30" s="5">
        <f t="shared" si="0"/>
        <v>28</v>
      </c>
      <c r="B30" s="7" t="s">
        <v>36</v>
      </c>
      <c r="C30" s="5">
        <v>2</v>
      </c>
      <c r="D30" s="5">
        <v>16</v>
      </c>
      <c r="E30" s="5">
        <v>0</v>
      </c>
      <c r="F30" s="5">
        <v>-2.6</v>
      </c>
      <c r="G30" s="5">
        <v>6.9</v>
      </c>
      <c r="H30" s="6">
        <f>((C30+(0.5*E30))/(C30+D30+E30))*0.8</f>
        <v>0.08888888888888889</v>
      </c>
      <c r="I30" s="5"/>
      <c r="J30" s="6">
        <f>SUM(F30+G30+H30-I30)</f>
        <v>4.388888888888889</v>
      </c>
    </row>
    <row r="31" spans="1:10" ht="12.75">
      <c r="A31" s="5">
        <f t="shared" si="0"/>
        <v>29</v>
      </c>
      <c r="B31" s="7" t="s">
        <v>124</v>
      </c>
      <c r="C31" s="9">
        <v>1</v>
      </c>
      <c r="D31" s="9">
        <v>6</v>
      </c>
      <c r="E31" s="9">
        <v>1</v>
      </c>
      <c r="F31" s="9">
        <v>-3.5</v>
      </c>
      <c r="G31" s="9">
        <v>6.9</v>
      </c>
      <c r="H31" s="8">
        <f>((C31+(0.5*E31))/(C31+D31+E31))*0.8</f>
        <v>0.15000000000000002</v>
      </c>
      <c r="I31" s="13">
        <v>0.25</v>
      </c>
      <c r="J31" s="8">
        <f>SUM(F31+G31+H31-I31)</f>
        <v>3.3000000000000003</v>
      </c>
    </row>
    <row r="32" spans="1:10" ht="12.75">
      <c r="A32" s="5">
        <v>30</v>
      </c>
      <c r="B32" s="7" t="s">
        <v>167</v>
      </c>
      <c r="C32" s="5">
        <v>0</v>
      </c>
      <c r="D32" s="5">
        <v>8</v>
      </c>
      <c r="E32" s="5">
        <v>0</v>
      </c>
      <c r="F32" s="5">
        <v>-3.9</v>
      </c>
      <c r="G32" s="5">
        <v>5.7</v>
      </c>
      <c r="H32" s="6">
        <f>((C32+(0.5*E32))/(C32+D32+E32))*0.8</f>
        <v>0</v>
      </c>
      <c r="I32" s="5"/>
      <c r="J32" s="6">
        <f>SUM(F32+G32+H32-I32)</f>
        <v>1.8000000000000003</v>
      </c>
    </row>
    <row r="33" spans="8:10" ht="12.75">
      <c r="H33" s="3"/>
      <c r="J33" s="3"/>
    </row>
    <row r="34" ht="12.75">
      <c r="A34" s="11" t="s">
        <v>144</v>
      </c>
    </row>
    <row r="35" spans="1:10" ht="12.75">
      <c r="A35" s="4" t="s">
        <v>127</v>
      </c>
      <c r="H35" s="3"/>
      <c r="J35" s="3"/>
    </row>
    <row r="36" ht="12.75">
      <c r="A36" s="4" t="s">
        <v>126</v>
      </c>
    </row>
    <row r="38" ht="12.75">
      <c r="A38" s="4"/>
    </row>
    <row r="62" spans="1:10" s="4" customFormat="1" ht="12.75">
      <c r="A62" s="16"/>
      <c r="B62" s="19" t="s">
        <v>145</v>
      </c>
      <c r="C62" s="16"/>
      <c r="D62" s="16"/>
      <c r="E62" s="16"/>
      <c r="F62" s="16"/>
      <c r="G62" s="16"/>
      <c r="H62" s="16"/>
      <c r="I62" s="16"/>
      <c r="J62" s="16"/>
    </row>
    <row r="63" spans="1:10" s="11" customFormat="1" ht="12.75">
      <c r="A63" s="18" t="s">
        <v>133</v>
      </c>
      <c r="B63" s="11" t="s">
        <v>134</v>
      </c>
      <c r="C63" s="18" t="s">
        <v>135</v>
      </c>
      <c r="D63" s="18" t="s">
        <v>136</v>
      </c>
      <c r="E63" s="18" t="s">
        <v>137</v>
      </c>
      <c r="F63" s="18" t="s">
        <v>138</v>
      </c>
      <c r="G63" s="18" t="s">
        <v>139</v>
      </c>
      <c r="H63" s="18" t="s">
        <v>140</v>
      </c>
      <c r="I63" s="18" t="s">
        <v>141</v>
      </c>
      <c r="J63" s="18" t="s">
        <v>142</v>
      </c>
    </row>
    <row r="64" spans="1:10" ht="12.75">
      <c r="A64" s="5">
        <v>1</v>
      </c>
      <c r="B64" s="12" t="s">
        <v>53</v>
      </c>
      <c r="C64" s="5">
        <v>20</v>
      </c>
      <c r="D64" s="5">
        <v>1</v>
      </c>
      <c r="E64" s="5">
        <v>1</v>
      </c>
      <c r="F64" s="5">
        <v>4.3</v>
      </c>
      <c r="G64" s="5">
        <v>8.9</v>
      </c>
      <c r="H64" s="6">
        <f>((C64+(0.5*E64))/(C64+D64+E64))*0.8</f>
        <v>0.7454545454545455</v>
      </c>
      <c r="I64" s="5"/>
      <c r="J64" s="8">
        <f>SUM(F64+G64+H64-I64)</f>
        <v>13.945454545454545</v>
      </c>
    </row>
    <row r="65" spans="1:10" ht="12.75">
      <c r="A65" s="5">
        <v>2</v>
      </c>
      <c r="B65" s="12" t="s">
        <v>70</v>
      </c>
      <c r="C65" s="5">
        <v>22</v>
      </c>
      <c r="D65" s="5">
        <v>4</v>
      </c>
      <c r="E65" s="5">
        <v>0</v>
      </c>
      <c r="F65" s="5">
        <v>2.2</v>
      </c>
      <c r="G65" s="5">
        <v>10.9</v>
      </c>
      <c r="H65" s="6">
        <f>((C65+(0.5*E65))/(C65+D65+E65))*0.8</f>
        <v>0.676923076923077</v>
      </c>
      <c r="I65" s="5"/>
      <c r="J65" s="8">
        <f>SUM(F65+G65+H65-I65)</f>
        <v>13.776923076923078</v>
      </c>
    </row>
    <row r="66" spans="1:10" ht="12.75">
      <c r="A66" s="5">
        <v>3</v>
      </c>
      <c r="B66" s="12" t="s">
        <v>106</v>
      </c>
      <c r="C66" s="5">
        <v>24</v>
      </c>
      <c r="D66" s="5">
        <v>4</v>
      </c>
      <c r="E66" s="5">
        <v>0</v>
      </c>
      <c r="F66" s="5">
        <v>2.5</v>
      </c>
      <c r="G66" s="5">
        <v>10.3</v>
      </c>
      <c r="H66" s="6">
        <f>((C66+(0.5*E66))/(C66+D66+E66))*0.8</f>
        <v>0.6857142857142857</v>
      </c>
      <c r="I66" s="5"/>
      <c r="J66" s="8">
        <f>SUM(F66+G66+H66-I66)</f>
        <v>13.485714285714286</v>
      </c>
    </row>
    <row r="67" spans="1:10" ht="12.75">
      <c r="A67" s="5">
        <v>4</v>
      </c>
      <c r="B67" s="12" t="s">
        <v>156</v>
      </c>
      <c r="C67" s="5">
        <v>21</v>
      </c>
      <c r="D67" s="5">
        <v>6</v>
      </c>
      <c r="E67" s="5">
        <v>0</v>
      </c>
      <c r="F67" s="5">
        <v>2.6</v>
      </c>
      <c r="G67" s="5">
        <v>8.9</v>
      </c>
      <c r="H67" s="6">
        <f>((C67+(0.5*E67))/(C67+D67+E67))*0.8</f>
        <v>0.6222222222222222</v>
      </c>
      <c r="I67" s="5"/>
      <c r="J67" s="8">
        <f>SUM(F67+G67+H67-I67)</f>
        <v>12.122222222222222</v>
      </c>
    </row>
    <row r="68" spans="1:10" ht="12.75">
      <c r="A68" s="5">
        <v>5</v>
      </c>
      <c r="B68" s="12" t="s">
        <v>77</v>
      </c>
      <c r="C68" s="5">
        <v>14</v>
      </c>
      <c r="D68" s="5">
        <v>6</v>
      </c>
      <c r="E68" s="5">
        <v>0</v>
      </c>
      <c r="F68" s="5">
        <v>2.5</v>
      </c>
      <c r="G68" s="5">
        <v>8.6</v>
      </c>
      <c r="H68" s="6">
        <f>((C68+(0.5*E68))/(C68+D68+E68))*0.8</f>
        <v>0.5599999999999999</v>
      </c>
      <c r="I68" s="5"/>
      <c r="J68" s="8">
        <f>SUM(F68+G68+H68-I68)</f>
        <v>11.66</v>
      </c>
    </row>
    <row r="69" spans="1:10" ht="12.75">
      <c r="A69" s="5">
        <v>6</v>
      </c>
      <c r="B69" s="12" t="s">
        <v>74</v>
      </c>
      <c r="C69" s="5">
        <v>9</v>
      </c>
      <c r="D69" s="5">
        <v>5</v>
      </c>
      <c r="E69" s="5">
        <v>2</v>
      </c>
      <c r="F69" s="5">
        <v>0.9</v>
      </c>
      <c r="G69" s="5">
        <v>9.4</v>
      </c>
      <c r="H69" s="6">
        <f>((C69+(0.5*E69))/(C69+D69+E69))*0.8</f>
        <v>0.5</v>
      </c>
      <c r="I69" s="5"/>
      <c r="J69" s="8">
        <f>SUM(F69+G69+H69-I69)</f>
        <v>10.8</v>
      </c>
    </row>
    <row r="70" spans="1:10" ht="12.75">
      <c r="A70" s="5">
        <v>7</v>
      </c>
      <c r="B70" s="12" t="s">
        <v>37</v>
      </c>
      <c r="C70" s="5">
        <v>10</v>
      </c>
      <c r="D70" s="5">
        <v>10</v>
      </c>
      <c r="E70" s="5">
        <v>0</v>
      </c>
      <c r="F70" s="5">
        <v>1.6</v>
      </c>
      <c r="G70" s="5">
        <v>8.5</v>
      </c>
      <c r="H70" s="6">
        <f>((C70+(0.5*E70))/(C70+D70+E70))*0.8</f>
        <v>0.4</v>
      </c>
      <c r="I70" s="5"/>
      <c r="J70" s="8">
        <f>SUM(F70+G70+H70-I70)</f>
        <v>10.5</v>
      </c>
    </row>
    <row r="71" spans="1:10" ht="12.75">
      <c r="A71" s="5">
        <v>8</v>
      </c>
      <c r="B71" s="12" t="s">
        <v>29</v>
      </c>
      <c r="C71" s="5">
        <v>12</v>
      </c>
      <c r="D71" s="5">
        <v>6</v>
      </c>
      <c r="E71" s="5">
        <v>1</v>
      </c>
      <c r="F71" s="5">
        <v>1.1</v>
      </c>
      <c r="G71" s="5">
        <v>8.8</v>
      </c>
      <c r="H71" s="6">
        <f>((C71+(0.5*E71))/(C71+D71+E71))*0.8</f>
        <v>0.5263157894736843</v>
      </c>
      <c r="I71" s="5"/>
      <c r="J71" s="6">
        <f>SUM(F71+G71+H71-I71)</f>
        <v>10.426315789473685</v>
      </c>
    </row>
    <row r="72" spans="1:10" ht="12.75">
      <c r="A72" s="5">
        <v>9</v>
      </c>
      <c r="B72" s="12" t="s">
        <v>8</v>
      </c>
      <c r="C72" s="5">
        <v>11</v>
      </c>
      <c r="D72" s="5">
        <v>10</v>
      </c>
      <c r="E72" s="5">
        <v>1</v>
      </c>
      <c r="F72" s="5">
        <v>0.3</v>
      </c>
      <c r="G72" s="5">
        <v>9.7</v>
      </c>
      <c r="H72" s="6">
        <f>((C72+(0.5*E72))/(C72+D72+E72))*0.8</f>
        <v>0.4181818181818182</v>
      </c>
      <c r="I72" s="5"/>
      <c r="J72" s="8">
        <f>SUM(F72+G72+H72-I72)</f>
        <v>10.418181818181818</v>
      </c>
    </row>
    <row r="73" spans="1:10" ht="12.75">
      <c r="A73" s="5">
        <v>10</v>
      </c>
      <c r="B73" s="12" t="s">
        <v>32</v>
      </c>
      <c r="C73" s="5">
        <v>15</v>
      </c>
      <c r="D73" s="5">
        <v>4</v>
      </c>
      <c r="E73" s="5">
        <v>2</v>
      </c>
      <c r="F73" s="5">
        <v>2.4</v>
      </c>
      <c r="G73" s="5">
        <v>7.3</v>
      </c>
      <c r="H73" s="6">
        <f>((C73+(0.5*E73))/(C73+D73+E73))*0.8</f>
        <v>0.6095238095238096</v>
      </c>
      <c r="I73" s="5"/>
      <c r="J73" s="8">
        <f>SUM(F73+G73+H73-I73)</f>
        <v>10.309523809523808</v>
      </c>
    </row>
    <row r="74" spans="1:10" ht="12.75">
      <c r="A74" s="5">
        <v>11</v>
      </c>
      <c r="B74" s="12" t="s">
        <v>114</v>
      </c>
      <c r="C74" s="5">
        <v>10</v>
      </c>
      <c r="D74" s="5">
        <v>13</v>
      </c>
      <c r="E74" s="5">
        <v>2</v>
      </c>
      <c r="F74" s="5">
        <v>0.2</v>
      </c>
      <c r="G74" s="5">
        <v>9.7</v>
      </c>
      <c r="H74" s="6">
        <f>((C74+(0.5*E74))/(C74+D74+E74))*0.8</f>
        <v>0.35200000000000004</v>
      </c>
      <c r="I74" s="5"/>
      <c r="J74" s="8">
        <f>SUM(F74+G74+H74-I74)</f>
        <v>10.251999999999999</v>
      </c>
    </row>
    <row r="75" spans="1:10" ht="12.75">
      <c r="A75" s="5">
        <v>12</v>
      </c>
      <c r="B75" s="12" t="s">
        <v>158</v>
      </c>
      <c r="C75" s="5">
        <v>9</v>
      </c>
      <c r="D75" s="5">
        <v>5</v>
      </c>
      <c r="E75" s="5">
        <v>0</v>
      </c>
      <c r="F75" s="5">
        <v>2.1</v>
      </c>
      <c r="G75" s="5">
        <v>7.6</v>
      </c>
      <c r="H75" s="6">
        <f>((C75+(0.5*E75))/(C75+D75+E75))*0.8</f>
        <v>0.5142857142857143</v>
      </c>
      <c r="I75" s="5"/>
      <c r="J75" s="8">
        <f>SUM(F75+G75+H75-I75)</f>
        <v>10.214285714285714</v>
      </c>
    </row>
    <row r="76" spans="1:10" ht="12.75">
      <c r="A76" s="5">
        <v>13</v>
      </c>
      <c r="B76" s="12" t="s">
        <v>73</v>
      </c>
      <c r="C76" s="5">
        <v>9</v>
      </c>
      <c r="D76" s="5">
        <v>7</v>
      </c>
      <c r="E76" s="5">
        <v>0</v>
      </c>
      <c r="F76" s="5">
        <v>0.9</v>
      </c>
      <c r="G76" s="5">
        <v>8.6</v>
      </c>
      <c r="H76" s="6">
        <f>((C76+(0.5*E76))/(C76+D76+E76))*0.8</f>
        <v>0.45</v>
      </c>
      <c r="I76" s="5"/>
      <c r="J76" s="8">
        <f>SUM(F76+G76+H76-I76)</f>
        <v>9.95</v>
      </c>
    </row>
    <row r="77" spans="1:10" ht="12.75">
      <c r="A77" s="5">
        <v>14</v>
      </c>
      <c r="B77" s="12" t="s">
        <v>157</v>
      </c>
      <c r="C77" s="5">
        <v>11</v>
      </c>
      <c r="D77" s="5">
        <v>4</v>
      </c>
      <c r="E77" s="5">
        <v>2</v>
      </c>
      <c r="F77" s="5">
        <v>1.7</v>
      </c>
      <c r="G77" s="5">
        <v>7.5</v>
      </c>
      <c r="H77" s="6">
        <f>((C77+(0.5*E77))/(C77+D77+E77))*0.8</f>
        <v>0.5647058823529413</v>
      </c>
      <c r="I77" s="5"/>
      <c r="J77" s="8">
        <f>SUM(F77+G77+H77-I77)</f>
        <v>9.76470588235294</v>
      </c>
    </row>
    <row r="78" spans="1:10" ht="12.75">
      <c r="A78" s="5">
        <v>15</v>
      </c>
      <c r="B78" s="12" t="s">
        <v>78</v>
      </c>
      <c r="C78" s="9">
        <v>15</v>
      </c>
      <c r="D78" s="9">
        <v>2</v>
      </c>
      <c r="E78" s="9">
        <v>1</v>
      </c>
      <c r="F78" s="9">
        <v>3</v>
      </c>
      <c r="G78" s="9">
        <v>5.7</v>
      </c>
      <c r="H78" s="8">
        <f>((C78+(0.5*E78))/(C78+D78+E78))*0.8</f>
        <v>0.688888888888889</v>
      </c>
      <c r="I78" s="13">
        <v>0.25</v>
      </c>
      <c r="J78" s="8">
        <f>SUM(F78+G78+H78-I78)</f>
        <v>9.138888888888888</v>
      </c>
    </row>
    <row r="79" spans="1:10" ht="12.75">
      <c r="A79" s="5">
        <v>16</v>
      </c>
      <c r="B79" s="12" t="s">
        <v>43</v>
      </c>
      <c r="C79" s="5">
        <v>17</v>
      </c>
      <c r="D79" s="5">
        <v>12</v>
      </c>
      <c r="E79" s="5">
        <v>0</v>
      </c>
      <c r="F79" s="5">
        <v>0.8</v>
      </c>
      <c r="G79" s="5">
        <v>7.8</v>
      </c>
      <c r="H79" s="6">
        <f>((C79+(0.5*E79))/(C79+D79+E79))*0.8</f>
        <v>0.4689655172413793</v>
      </c>
      <c r="I79" s="5"/>
      <c r="J79" s="6">
        <f>SUM(F79+G79+H79-I79)</f>
        <v>9.068965517241379</v>
      </c>
    </row>
    <row r="80" spans="1:10" ht="12.75">
      <c r="A80" s="5">
        <v>17</v>
      </c>
      <c r="B80" s="12" t="s">
        <v>69</v>
      </c>
      <c r="C80" s="9">
        <v>15</v>
      </c>
      <c r="D80" s="9">
        <v>12</v>
      </c>
      <c r="E80" s="9">
        <v>0</v>
      </c>
      <c r="F80" s="9">
        <v>0.3</v>
      </c>
      <c r="G80" s="9">
        <v>8.2</v>
      </c>
      <c r="H80" s="8">
        <f>((C80+(0.5*E80))/(C80+D80+E80))*0.8</f>
        <v>0.4444444444444445</v>
      </c>
      <c r="I80" s="9"/>
      <c r="J80" s="8">
        <f>SUM(F80+G80+H80-I80)</f>
        <v>8.944444444444445</v>
      </c>
    </row>
    <row r="81" spans="1:10" ht="12.75">
      <c r="A81" s="5">
        <v>18</v>
      </c>
      <c r="B81" s="12" t="s">
        <v>7</v>
      </c>
      <c r="C81" s="9">
        <v>11</v>
      </c>
      <c r="D81" s="9">
        <v>5</v>
      </c>
      <c r="E81" s="9">
        <v>0</v>
      </c>
      <c r="F81" s="9">
        <v>2.2</v>
      </c>
      <c r="G81" s="9">
        <v>5.9</v>
      </c>
      <c r="H81" s="8">
        <f>((C81+(0.5*E81))/(C81+D81+E81))*0.8</f>
        <v>0.55</v>
      </c>
      <c r="I81" s="5"/>
      <c r="J81" s="8">
        <f>SUM(F81+G81+H81-I81)</f>
        <v>8.650000000000002</v>
      </c>
    </row>
    <row r="82" spans="1:10" ht="12.75">
      <c r="A82" s="5">
        <v>19</v>
      </c>
      <c r="B82" s="12" t="s">
        <v>159</v>
      </c>
      <c r="C82" s="9">
        <v>15</v>
      </c>
      <c r="D82" s="9">
        <v>9</v>
      </c>
      <c r="E82" s="9">
        <v>3</v>
      </c>
      <c r="F82" s="9">
        <v>0</v>
      </c>
      <c r="G82" s="9">
        <v>8.6</v>
      </c>
      <c r="H82" s="8">
        <f>((C82+(0.5*E82))/(C82+D82+E82))*0.8</f>
        <v>0.48888888888888893</v>
      </c>
      <c r="I82" s="13">
        <v>0.5</v>
      </c>
      <c r="J82" s="8">
        <f>SUM(F82+G82+H82-I82)</f>
        <v>8.588888888888889</v>
      </c>
    </row>
    <row r="83" spans="1:10" ht="12.75">
      <c r="A83" s="5">
        <v>20</v>
      </c>
      <c r="B83" s="7" t="s">
        <v>19</v>
      </c>
      <c r="C83" s="9">
        <v>11</v>
      </c>
      <c r="D83" s="9">
        <v>6</v>
      </c>
      <c r="E83" s="9">
        <v>1</v>
      </c>
      <c r="F83" s="9">
        <v>1.2</v>
      </c>
      <c r="G83" s="9">
        <v>6.2</v>
      </c>
      <c r="H83" s="8">
        <f>((C83+(0.5*E83))/(C83+D83+E83))*0.8</f>
        <v>0.5111111111111111</v>
      </c>
      <c r="I83" s="5"/>
      <c r="J83" s="8">
        <f>SUM(F83+G83+H83-I83)</f>
        <v>7.911111111111111</v>
      </c>
    </row>
    <row r="84" spans="1:10" ht="12.75">
      <c r="A84" s="5">
        <v>21</v>
      </c>
      <c r="B84" s="12" t="s">
        <v>160</v>
      </c>
      <c r="C84" s="5">
        <v>6</v>
      </c>
      <c r="D84" s="5">
        <v>7</v>
      </c>
      <c r="E84" s="5">
        <v>1</v>
      </c>
      <c r="F84" s="5">
        <v>-1.1</v>
      </c>
      <c r="G84" s="5">
        <v>8.4</v>
      </c>
      <c r="H84" s="6">
        <f>((C84+(0.5*E84))/(C84+D84+E84))*0.8</f>
        <v>0.37142857142857144</v>
      </c>
      <c r="I84" s="5"/>
      <c r="J84" s="8">
        <f>SUM(F84+G84+H84-I84)</f>
        <v>7.671428571428573</v>
      </c>
    </row>
    <row r="85" spans="1:10" ht="12.75">
      <c r="A85" s="5">
        <v>22</v>
      </c>
      <c r="B85" s="7" t="s">
        <v>195</v>
      </c>
      <c r="C85" s="9">
        <v>9</v>
      </c>
      <c r="D85" s="9">
        <v>5</v>
      </c>
      <c r="E85" s="9">
        <v>0</v>
      </c>
      <c r="F85" s="9">
        <v>1.1</v>
      </c>
      <c r="G85" s="9">
        <v>5.9</v>
      </c>
      <c r="H85" s="8">
        <f>((C85+(0.5*E85))/(C85+D85+E85))*0.8</f>
        <v>0.5142857142857143</v>
      </c>
      <c r="I85" s="5"/>
      <c r="J85" s="6">
        <f>SUM(F85+G85+H85-I85)</f>
        <v>7.514285714285714</v>
      </c>
    </row>
    <row r="86" spans="1:10" ht="12.75">
      <c r="A86" s="5">
        <v>23</v>
      </c>
      <c r="B86" s="7" t="s">
        <v>15</v>
      </c>
      <c r="C86" s="9">
        <v>11</v>
      </c>
      <c r="D86" s="9">
        <v>14</v>
      </c>
      <c r="E86" s="9">
        <v>2</v>
      </c>
      <c r="F86" s="9">
        <v>-1</v>
      </c>
      <c r="G86" s="9">
        <v>8</v>
      </c>
      <c r="H86" s="8">
        <f>((C86+(0.5*E86))/(C86+D86+E86))*0.8</f>
        <v>0.35555555555555557</v>
      </c>
      <c r="I86" s="9"/>
      <c r="J86" s="8">
        <f>SUM(F86+G86+H86-I86)</f>
        <v>7.355555555555555</v>
      </c>
    </row>
    <row r="87" spans="1:10" ht="12.75">
      <c r="A87" s="5">
        <v>24</v>
      </c>
      <c r="B87" s="7" t="s">
        <v>24</v>
      </c>
      <c r="C87" s="9">
        <v>5</v>
      </c>
      <c r="D87" s="9">
        <v>9</v>
      </c>
      <c r="E87" s="9">
        <v>1</v>
      </c>
      <c r="F87" s="9">
        <v>-1.5</v>
      </c>
      <c r="G87" s="9">
        <v>8.4</v>
      </c>
      <c r="H87" s="8">
        <f>((C87+(0.5*E87))/(C87+D87+E87))*0.8</f>
        <v>0.29333333333333333</v>
      </c>
      <c r="I87" s="5"/>
      <c r="J87" s="8">
        <f>SUM(F87+G87+H87-I87)</f>
        <v>7.193333333333333</v>
      </c>
    </row>
    <row r="88" spans="1:10" ht="12.75">
      <c r="A88" s="5">
        <v>25</v>
      </c>
      <c r="B88" s="7" t="s">
        <v>169</v>
      </c>
      <c r="C88" s="9">
        <v>9</v>
      </c>
      <c r="D88" s="9">
        <v>9</v>
      </c>
      <c r="E88" s="9">
        <v>1</v>
      </c>
      <c r="F88" s="9">
        <v>0.3</v>
      </c>
      <c r="G88" s="9">
        <v>6.7</v>
      </c>
      <c r="H88" s="8">
        <f>((C88+(0.5*E88))/(C88+D88+E88))*0.8</f>
        <v>0.4</v>
      </c>
      <c r="I88" s="13">
        <v>0.25</v>
      </c>
      <c r="J88" s="8">
        <f>SUM(F88+G88+H88-I88)</f>
        <v>7.15</v>
      </c>
    </row>
    <row r="89" spans="1:10" ht="12.75">
      <c r="A89" s="5">
        <v>26</v>
      </c>
      <c r="B89" s="7" t="s">
        <v>85</v>
      </c>
      <c r="C89" s="9">
        <v>2</v>
      </c>
      <c r="D89" s="9">
        <v>2</v>
      </c>
      <c r="E89" s="9">
        <v>0</v>
      </c>
      <c r="F89" s="9">
        <v>1.2</v>
      </c>
      <c r="G89" s="9">
        <v>5.5</v>
      </c>
      <c r="H89" s="8">
        <f>((C89+(0.5*E89))/(C89+D89+E89))*0.8</f>
        <v>0.4</v>
      </c>
      <c r="I89" s="5"/>
      <c r="J89" s="6">
        <f>SUM(F89+G89+H89-I89)</f>
        <v>7.1000000000000005</v>
      </c>
    </row>
    <row r="90" spans="1:10" ht="12.75">
      <c r="A90" s="5">
        <v>27</v>
      </c>
      <c r="B90" s="7" t="s">
        <v>23</v>
      </c>
      <c r="C90" s="9">
        <v>9</v>
      </c>
      <c r="D90" s="9">
        <v>4</v>
      </c>
      <c r="E90" s="9">
        <v>0</v>
      </c>
      <c r="F90" s="9">
        <v>0.8</v>
      </c>
      <c r="G90" s="9">
        <v>5.7</v>
      </c>
      <c r="H90" s="8">
        <f>((C90+(0.5*E90))/(C90+D90+E90))*0.8</f>
        <v>0.5538461538461539</v>
      </c>
      <c r="I90" s="5"/>
      <c r="J90" s="8">
        <f>SUM(F90+G90+H90-I90)</f>
        <v>7.053846153846154</v>
      </c>
    </row>
    <row r="91" spans="1:10" ht="12.75">
      <c r="A91" s="5">
        <v>28</v>
      </c>
      <c r="B91" s="7" t="s">
        <v>75</v>
      </c>
      <c r="C91" s="5">
        <v>9</v>
      </c>
      <c r="D91" s="5">
        <v>4</v>
      </c>
      <c r="E91" s="5">
        <v>0</v>
      </c>
      <c r="F91" s="5">
        <v>2.1</v>
      </c>
      <c r="G91" s="5">
        <v>4.4</v>
      </c>
      <c r="H91" s="6">
        <f>((C91+(0.5*E91))/(C91+D91+E91))*0.8</f>
        <v>0.5538461538461539</v>
      </c>
      <c r="I91" s="5"/>
      <c r="J91" s="6">
        <f>SUM(F91+G91+H91-I91)</f>
        <v>7.053846153846154</v>
      </c>
    </row>
    <row r="92" spans="1:10" ht="12.75">
      <c r="A92" s="5">
        <v>29</v>
      </c>
      <c r="B92" s="7" t="s">
        <v>54</v>
      </c>
      <c r="C92" s="9">
        <v>2</v>
      </c>
      <c r="D92" s="9">
        <v>13</v>
      </c>
      <c r="E92" s="9">
        <v>1</v>
      </c>
      <c r="F92" s="9">
        <v>-3</v>
      </c>
      <c r="G92" s="9">
        <v>9.3</v>
      </c>
      <c r="H92" s="8">
        <f>((C92+(0.5*E92))/(C92+D92+E92))*0.8</f>
        <v>0.125</v>
      </c>
      <c r="I92" s="5"/>
      <c r="J92" s="8">
        <f>SUM(F92+G92+H92-I92)</f>
        <v>6.425000000000001</v>
      </c>
    </row>
    <row r="93" spans="1:10" ht="12.75">
      <c r="A93" s="5">
        <v>30</v>
      </c>
      <c r="B93" s="7" t="s">
        <v>34</v>
      </c>
      <c r="C93" s="9">
        <v>7</v>
      </c>
      <c r="D93" s="9">
        <v>7</v>
      </c>
      <c r="E93" s="9">
        <v>0</v>
      </c>
      <c r="F93" s="9">
        <v>0.6</v>
      </c>
      <c r="G93" s="9">
        <v>5.3</v>
      </c>
      <c r="H93" s="8">
        <f>((C93+(0.5*E93))/(C93+D93+E93))*0.8</f>
        <v>0.4</v>
      </c>
      <c r="I93" s="5"/>
      <c r="J93" s="8">
        <f>SUM(F93+G93+H93-I93)</f>
        <v>6.3</v>
      </c>
    </row>
    <row r="94" spans="1:10" ht="12.75">
      <c r="A94" s="5">
        <v>31</v>
      </c>
      <c r="B94" s="7" t="s">
        <v>191</v>
      </c>
      <c r="C94" s="9">
        <v>4</v>
      </c>
      <c r="D94" s="9">
        <v>5</v>
      </c>
      <c r="E94" s="9">
        <v>1</v>
      </c>
      <c r="F94" s="9">
        <v>-1.8</v>
      </c>
      <c r="G94" s="9">
        <v>7.6</v>
      </c>
      <c r="H94" s="8">
        <f>((C94+(0.5*E94))/(C94+D94+E94))*0.8</f>
        <v>0.36000000000000004</v>
      </c>
      <c r="I94" s="5"/>
      <c r="J94" s="8">
        <f>SUM(F94+G94+H94-I94)</f>
        <v>6.16</v>
      </c>
    </row>
    <row r="95" spans="1:10" ht="12.75">
      <c r="A95" s="5">
        <v>32</v>
      </c>
      <c r="B95" s="7" t="s">
        <v>3</v>
      </c>
      <c r="C95" s="9">
        <v>8</v>
      </c>
      <c r="D95" s="9">
        <v>9</v>
      </c>
      <c r="E95" s="9">
        <v>0</v>
      </c>
      <c r="F95" s="9">
        <v>-0.5</v>
      </c>
      <c r="G95" s="9">
        <v>6.2</v>
      </c>
      <c r="H95" s="8">
        <f>((C95+(0.5*E95))/(C95+D95+E95))*0.8</f>
        <v>0.3764705882352941</v>
      </c>
      <c r="I95" s="9"/>
      <c r="J95" s="8">
        <f>SUM(F95+G95+H95-I95)</f>
        <v>6.076470588235294</v>
      </c>
    </row>
    <row r="96" spans="1:10" ht="12.75">
      <c r="A96" s="5">
        <v>33</v>
      </c>
      <c r="B96" s="7" t="s">
        <v>196</v>
      </c>
      <c r="C96" s="9">
        <v>5</v>
      </c>
      <c r="D96" s="9">
        <v>13</v>
      </c>
      <c r="E96" s="9">
        <v>1</v>
      </c>
      <c r="F96" s="9">
        <v>-1.6</v>
      </c>
      <c r="G96" s="9">
        <v>7.8</v>
      </c>
      <c r="H96" s="8">
        <f>((C96+(0.5*E96))/(C96+D96+E96))*0.8</f>
        <v>0.23157894736842108</v>
      </c>
      <c r="I96" s="13">
        <v>0.5</v>
      </c>
      <c r="J96" s="8">
        <f>SUM(F96+G96+H96-I96)</f>
        <v>5.93157894736842</v>
      </c>
    </row>
    <row r="97" spans="1:10" ht="12.75">
      <c r="A97" s="5">
        <v>34</v>
      </c>
      <c r="B97" s="7" t="s">
        <v>51</v>
      </c>
      <c r="C97" s="9">
        <v>7</v>
      </c>
      <c r="D97" s="9">
        <v>8</v>
      </c>
      <c r="E97" s="9">
        <v>0</v>
      </c>
      <c r="F97" s="9">
        <v>-0.2</v>
      </c>
      <c r="G97" s="9">
        <v>5.5</v>
      </c>
      <c r="H97" s="8">
        <f>((C97+(0.5*E97))/(C97+D97+E97))*0.8</f>
        <v>0.37333333333333335</v>
      </c>
      <c r="I97" s="5"/>
      <c r="J97" s="8">
        <f>SUM(F97+G97+H97-I97)</f>
        <v>5.673333333333333</v>
      </c>
    </row>
    <row r="98" spans="1:10" ht="12.75">
      <c r="A98" s="5">
        <v>35</v>
      </c>
      <c r="B98" s="7" t="s">
        <v>38</v>
      </c>
      <c r="C98" s="9">
        <v>3</v>
      </c>
      <c r="D98" s="9">
        <v>12</v>
      </c>
      <c r="E98" s="9">
        <v>1</v>
      </c>
      <c r="F98" s="9">
        <v>-2.4</v>
      </c>
      <c r="G98" s="9">
        <v>7.8</v>
      </c>
      <c r="H98" s="8">
        <f>((C98+(0.5*E98))/(C98+D98+E98))*0.8</f>
        <v>0.17500000000000002</v>
      </c>
      <c r="I98" s="5"/>
      <c r="J98" s="8">
        <f>SUM(F98+G98+H98-I98)</f>
        <v>5.575</v>
      </c>
    </row>
    <row r="99" spans="1:10" ht="12.75">
      <c r="A99" s="5">
        <v>36</v>
      </c>
      <c r="B99" s="7" t="s">
        <v>26</v>
      </c>
      <c r="C99" s="9">
        <v>5</v>
      </c>
      <c r="D99" s="9">
        <v>7</v>
      </c>
      <c r="E99" s="9">
        <v>1</v>
      </c>
      <c r="F99" s="9">
        <v>-0.9</v>
      </c>
      <c r="G99" s="9">
        <v>6.2</v>
      </c>
      <c r="H99" s="8">
        <f>((C99+(0.5*E99))/(C99+D99+E99))*0.8</f>
        <v>0.3384615384615385</v>
      </c>
      <c r="I99" s="13">
        <v>0.25</v>
      </c>
      <c r="J99" s="8">
        <f>SUM(F99+G99+H99-I99)</f>
        <v>5.388461538461538</v>
      </c>
    </row>
    <row r="100" spans="1:10" ht="12.75">
      <c r="A100" s="5">
        <v>37</v>
      </c>
      <c r="B100" s="7" t="s">
        <v>122</v>
      </c>
      <c r="C100" s="9">
        <v>2</v>
      </c>
      <c r="D100" s="9">
        <v>4</v>
      </c>
      <c r="E100" s="9">
        <v>0</v>
      </c>
      <c r="F100" s="9">
        <v>-1.5</v>
      </c>
      <c r="G100" s="9">
        <v>6.6</v>
      </c>
      <c r="H100" s="8">
        <f>((C100+(0.5*E100))/(C100+D100+E100))*0.8</f>
        <v>0.26666666666666666</v>
      </c>
      <c r="I100" s="5"/>
      <c r="J100" s="8">
        <f>SUM(F100+G100+H100-I100)</f>
        <v>5.366666666666666</v>
      </c>
    </row>
    <row r="101" spans="1:10" ht="12.75">
      <c r="A101" s="5">
        <v>38</v>
      </c>
      <c r="B101" s="7" t="s">
        <v>28</v>
      </c>
      <c r="C101" s="9">
        <v>3</v>
      </c>
      <c r="D101" s="9">
        <v>14</v>
      </c>
      <c r="E101" s="9">
        <v>0</v>
      </c>
      <c r="F101" s="9">
        <v>-3.2</v>
      </c>
      <c r="G101" s="9">
        <v>8.4</v>
      </c>
      <c r="H101" s="8">
        <f>((C101+(0.5*E101))/(C101+D101+E101))*0.8</f>
        <v>0.14117647058823532</v>
      </c>
      <c r="I101" s="13">
        <v>0.25</v>
      </c>
      <c r="J101" s="8">
        <f>SUM(F101+G101+H101-I101)</f>
        <v>5.091176470588236</v>
      </c>
    </row>
    <row r="102" spans="1:10" ht="12.75">
      <c r="A102" s="5">
        <v>39</v>
      </c>
      <c r="B102" s="7" t="s">
        <v>67</v>
      </c>
      <c r="C102" s="9">
        <v>2</v>
      </c>
      <c r="D102" s="9">
        <v>6</v>
      </c>
      <c r="E102" s="9">
        <v>0</v>
      </c>
      <c r="F102" s="9">
        <v>-1.1</v>
      </c>
      <c r="G102" s="9">
        <v>5.6</v>
      </c>
      <c r="H102" s="8">
        <f>((C102+(0.5*E102))/(C102+D102+E102))*0.8</f>
        <v>0.2</v>
      </c>
      <c r="I102" s="5"/>
      <c r="J102" s="8">
        <f>SUM(F102+G102+H102-I102)</f>
        <v>4.7</v>
      </c>
    </row>
    <row r="103" spans="1:10" ht="12.75">
      <c r="A103" s="5">
        <v>40</v>
      </c>
      <c r="B103" s="7" t="s">
        <v>50</v>
      </c>
      <c r="C103" s="9">
        <v>4</v>
      </c>
      <c r="D103" s="9">
        <v>9</v>
      </c>
      <c r="E103" s="9">
        <v>0</v>
      </c>
      <c r="F103" s="9">
        <v>-1.5</v>
      </c>
      <c r="G103" s="9">
        <v>5.2</v>
      </c>
      <c r="H103" s="8">
        <f>((C103+(0.5*E103))/(C103+D103+E103))*0.8</f>
        <v>0.24615384615384617</v>
      </c>
      <c r="I103" s="5"/>
      <c r="J103" s="8">
        <f>SUM(F103+G103+H103-I103)</f>
        <v>3.9461538461538463</v>
      </c>
    </row>
    <row r="104" spans="1:10" ht="12.75">
      <c r="A104" s="5">
        <v>41</v>
      </c>
      <c r="B104" s="7" t="s">
        <v>31</v>
      </c>
      <c r="C104" s="9">
        <v>5</v>
      </c>
      <c r="D104" s="9">
        <v>9</v>
      </c>
      <c r="E104" s="9">
        <v>0</v>
      </c>
      <c r="F104" s="9">
        <v>-2.3</v>
      </c>
      <c r="G104" s="9">
        <v>6.3</v>
      </c>
      <c r="H104" s="8">
        <f>((C104+(0.5*E104))/(C104+D104+E104))*0.8</f>
        <v>0.28571428571428575</v>
      </c>
      <c r="I104" s="13">
        <v>0.5</v>
      </c>
      <c r="J104" s="8">
        <f>SUM(F104+G104+H104-I104)</f>
        <v>3.7857142857142856</v>
      </c>
    </row>
    <row r="105" spans="1:10" ht="12.75">
      <c r="A105" s="5">
        <v>42</v>
      </c>
      <c r="B105" s="7" t="s">
        <v>100</v>
      </c>
      <c r="C105" s="9">
        <v>3</v>
      </c>
      <c r="D105" s="9">
        <v>8</v>
      </c>
      <c r="E105" s="9">
        <v>1</v>
      </c>
      <c r="F105" s="9">
        <v>-2.6</v>
      </c>
      <c r="G105" s="9">
        <v>5.7</v>
      </c>
      <c r="H105" s="8">
        <f>((C105+(0.5*E105))/(C105+D105+E105))*0.8</f>
        <v>0.23333333333333336</v>
      </c>
      <c r="I105" s="5"/>
      <c r="J105" s="8">
        <f>SUM(F105+G105+H105-I105)</f>
        <v>3.3333333333333335</v>
      </c>
    </row>
    <row r="106" spans="1:10" ht="12.75">
      <c r="A106" s="5">
        <v>43</v>
      </c>
      <c r="B106" s="7" t="s">
        <v>116</v>
      </c>
      <c r="C106" s="9">
        <v>5</v>
      </c>
      <c r="D106" s="9">
        <v>8</v>
      </c>
      <c r="E106" s="9">
        <v>0</v>
      </c>
      <c r="F106" s="9">
        <v>-2.2</v>
      </c>
      <c r="G106" s="9">
        <v>5.1</v>
      </c>
      <c r="H106" s="8">
        <f>((C106+(0.5*E106))/(C106+D106+E106))*0.8</f>
        <v>0.3076923076923077</v>
      </c>
      <c r="I106" s="5"/>
      <c r="J106" s="8">
        <f>SUM(F106+G106+H106-I106)</f>
        <v>3.207692307692307</v>
      </c>
    </row>
    <row r="107" spans="1:10" ht="12.75">
      <c r="A107" s="5">
        <v>44</v>
      </c>
      <c r="B107" s="7" t="s">
        <v>49</v>
      </c>
      <c r="C107" s="9">
        <v>2</v>
      </c>
      <c r="D107" s="9">
        <v>15</v>
      </c>
      <c r="E107" s="9">
        <v>0</v>
      </c>
      <c r="F107" s="9">
        <v>-3.5</v>
      </c>
      <c r="G107" s="9">
        <v>6.2</v>
      </c>
      <c r="H107" s="8">
        <f>((C107+(0.5*E107))/(C107+D107+E107))*0.8</f>
        <v>0.09411764705882353</v>
      </c>
      <c r="I107" s="5"/>
      <c r="J107" s="8">
        <f>SUM(F107+G107+H107-I107)</f>
        <v>2.794117647058824</v>
      </c>
    </row>
    <row r="108" spans="1:10" ht="12.75">
      <c r="A108" s="5">
        <v>45</v>
      </c>
      <c r="B108" s="7" t="s">
        <v>168</v>
      </c>
      <c r="C108" s="9">
        <v>3</v>
      </c>
      <c r="D108" s="9">
        <v>11</v>
      </c>
      <c r="E108" s="9">
        <v>0</v>
      </c>
      <c r="F108" s="9">
        <v>-2.8</v>
      </c>
      <c r="G108" s="9">
        <v>5.3</v>
      </c>
      <c r="H108" s="8">
        <f>((C108+(0.5*E108))/(C108+D108+E108))*0.8</f>
        <v>0.17142857142857143</v>
      </c>
      <c r="I108" s="5"/>
      <c r="J108" s="8">
        <f>SUM(F108+G108+H108-I108)</f>
        <v>2.6714285714285713</v>
      </c>
    </row>
    <row r="109" spans="1:10" ht="12.75">
      <c r="A109" s="5">
        <v>46</v>
      </c>
      <c r="B109" s="7" t="s">
        <v>20</v>
      </c>
      <c r="C109" s="9">
        <v>1</v>
      </c>
      <c r="D109" s="9">
        <v>8</v>
      </c>
      <c r="E109" s="9">
        <v>0</v>
      </c>
      <c r="F109" s="9">
        <v>-3.3</v>
      </c>
      <c r="G109" s="9">
        <v>6.1</v>
      </c>
      <c r="H109" s="8">
        <f>((C109+(0.5*E109))/(C109+D109+E109))*0.8</f>
        <v>0.08888888888888889</v>
      </c>
      <c r="I109" s="13">
        <v>0.25</v>
      </c>
      <c r="J109" s="8">
        <f>SUM(F109+G109+H109-I109)</f>
        <v>2.638888888888889</v>
      </c>
    </row>
    <row r="110" spans="1:10" ht="12.75">
      <c r="A110" s="5">
        <v>47</v>
      </c>
      <c r="B110" s="7" t="s">
        <v>52</v>
      </c>
      <c r="C110" s="9">
        <v>0</v>
      </c>
      <c r="D110" s="9">
        <v>2</v>
      </c>
      <c r="E110" s="9">
        <v>1</v>
      </c>
      <c r="F110" s="9">
        <v>-2.3</v>
      </c>
      <c r="G110" s="9">
        <v>4.3</v>
      </c>
      <c r="H110" s="8">
        <f>((C110+(0.5*E110))/(C110+D110+E110))*0.8</f>
        <v>0.13333333333333333</v>
      </c>
      <c r="I110" s="5"/>
      <c r="J110" s="8">
        <f>SUM(F110+G110+H110-I110)</f>
        <v>2.1333333333333333</v>
      </c>
    </row>
    <row r="111" spans="1:10" ht="12.75">
      <c r="A111" s="5">
        <v>48</v>
      </c>
      <c r="B111" s="7" t="s">
        <v>72</v>
      </c>
      <c r="C111" s="9">
        <v>1</v>
      </c>
      <c r="D111" s="9">
        <v>10</v>
      </c>
      <c r="E111" s="9">
        <v>0</v>
      </c>
      <c r="F111" s="9">
        <v>-3.8</v>
      </c>
      <c r="G111" s="9">
        <v>4.8</v>
      </c>
      <c r="H111" s="8">
        <f>((C111+(0.5*E111))/(C111+D111+E111))*0.8</f>
        <v>0.07272727272727274</v>
      </c>
      <c r="I111" s="13">
        <v>0.25</v>
      </c>
      <c r="J111" s="8">
        <f>SUM(F111+G111+H111-I111)</f>
        <v>0.8227272727272728</v>
      </c>
    </row>
    <row r="112" spans="2:10" ht="12.75">
      <c r="B112" s="11" t="s">
        <v>144</v>
      </c>
      <c r="H112" s="3"/>
      <c r="J112" s="3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spans="1:10" ht="12.75">
      <c r="A123" s="16"/>
      <c r="B123" s="19" t="s">
        <v>146</v>
      </c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18" t="s">
        <v>133</v>
      </c>
      <c r="B124" s="11" t="s">
        <v>134</v>
      </c>
      <c r="C124" s="18" t="s">
        <v>135</v>
      </c>
      <c r="D124" s="18" t="s">
        <v>136</v>
      </c>
      <c r="E124" s="18" t="s">
        <v>137</v>
      </c>
      <c r="F124" s="18" t="s">
        <v>138</v>
      </c>
      <c r="G124" s="18" t="s">
        <v>139</v>
      </c>
      <c r="H124" s="18" t="s">
        <v>140</v>
      </c>
      <c r="I124" s="18" t="s">
        <v>141</v>
      </c>
      <c r="J124" s="18" t="s">
        <v>142</v>
      </c>
    </row>
    <row r="125" spans="1:10" ht="12.75">
      <c r="A125" s="5">
        <v>1</v>
      </c>
      <c r="B125" s="12" t="s">
        <v>30</v>
      </c>
      <c r="C125" s="5">
        <v>19</v>
      </c>
      <c r="D125" s="5">
        <v>5</v>
      </c>
      <c r="E125" s="5">
        <v>2</v>
      </c>
      <c r="F125" s="5">
        <v>2.5</v>
      </c>
      <c r="G125" s="5">
        <v>10.2</v>
      </c>
      <c r="H125" s="6">
        <f>((C125+(0.5*E125))/(C125+D125+E125))*0.8</f>
        <v>0.6153846153846154</v>
      </c>
      <c r="I125" s="5"/>
      <c r="J125" s="6">
        <f>SUM(F125+G125+H125-I125)</f>
        <v>13.315384615384614</v>
      </c>
    </row>
    <row r="126" spans="1:10" ht="12.75">
      <c r="A126" s="5">
        <v>2</v>
      </c>
      <c r="B126" s="12" t="s">
        <v>68</v>
      </c>
      <c r="C126" s="5">
        <v>17</v>
      </c>
      <c r="D126" s="5">
        <v>3</v>
      </c>
      <c r="E126" s="5">
        <v>0</v>
      </c>
      <c r="F126" s="5">
        <v>2.8</v>
      </c>
      <c r="G126" s="5">
        <v>9.5</v>
      </c>
      <c r="H126" s="6">
        <f>((C126+(0.5*E126))/(C126+D126+E126))*0.8</f>
        <v>0.68</v>
      </c>
      <c r="I126" s="5"/>
      <c r="J126" s="6">
        <f>SUM(F126+G126+H126-I126)</f>
        <v>12.98</v>
      </c>
    </row>
    <row r="127" spans="1:10" ht="12.75">
      <c r="A127" s="5">
        <v>3</v>
      </c>
      <c r="B127" s="12" t="s">
        <v>150</v>
      </c>
      <c r="C127" s="9">
        <v>10</v>
      </c>
      <c r="D127" s="9">
        <v>2</v>
      </c>
      <c r="E127" s="9">
        <v>1</v>
      </c>
      <c r="F127" s="9">
        <v>3</v>
      </c>
      <c r="G127" s="9">
        <v>8.1</v>
      </c>
      <c r="H127" s="6">
        <f>((C127+(0.5*E127))/(C127+D127+E127))*0.8</f>
        <v>0.6461538461538462</v>
      </c>
      <c r="I127" s="5"/>
      <c r="J127" s="6">
        <f>SUM(F127+G127+H127-I127)</f>
        <v>11.746153846153845</v>
      </c>
    </row>
    <row r="128" spans="1:10" s="4" customFormat="1" ht="12.75">
      <c r="A128" s="5">
        <v>4</v>
      </c>
      <c r="B128" s="12" t="s">
        <v>190</v>
      </c>
      <c r="C128" s="5">
        <v>7</v>
      </c>
      <c r="D128" s="5">
        <v>3</v>
      </c>
      <c r="E128" s="5">
        <v>2</v>
      </c>
      <c r="F128" s="5">
        <v>1.2</v>
      </c>
      <c r="G128" s="5">
        <v>9.5</v>
      </c>
      <c r="H128" s="6">
        <f>((C128+(0.5*E128))/(C128+D128+E128))*0.8</f>
        <v>0.5333333333333333</v>
      </c>
      <c r="I128" s="5"/>
      <c r="J128" s="6">
        <f>SUM(F128+G128+H128-I128)</f>
        <v>11.233333333333333</v>
      </c>
    </row>
    <row r="129" spans="1:10" s="11" customFormat="1" ht="12.75">
      <c r="A129" s="5">
        <v>5</v>
      </c>
      <c r="B129" s="12" t="s">
        <v>96</v>
      </c>
      <c r="C129" s="5">
        <v>9</v>
      </c>
      <c r="D129" s="5">
        <v>5</v>
      </c>
      <c r="E129" s="5">
        <v>1</v>
      </c>
      <c r="F129" s="5">
        <v>1.4</v>
      </c>
      <c r="G129" s="5">
        <v>8.9</v>
      </c>
      <c r="H129" s="6">
        <f>((C129+(0.5*E129))/(C129+D129+E129))*0.8</f>
        <v>0.5066666666666667</v>
      </c>
      <c r="I129" s="5"/>
      <c r="J129" s="6">
        <f>SUM(F129+G129+H129-I129)</f>
        <v>10.806666666666667</v>
      </c>
    </row>
    <row r="130" spans="1:10" ht="12.75">
      <c r="A130" s="5">
        <v>6</v>
      </c>
      <c r="B130" s="12" t="s">
        <v>117</v>
      </c>
      <c r="C130" s="5">
        <v>19</v>
      </c>
      <c r="D130" s="5">
        <v>4</v>
      </c>
      <c r="E130" s="5">
        <v>2</v>
      </c>
      <c r="F130" s="5">
        <v>3</v>
      </c>
      <c r="G130" s="5">
        <v>7.1</v>
      </c>
      <c r="H130" s="6">
        <f>((C130+(0.5*E130))/(C130+D130+E130))*0.8</f>
        <v>0.6400000000000001</v>
      </c>
      <c r="I130" s="5"/>
      <c r="J130" s="6">
        <f>SUM(F130+G130+H130-I130)</f>
        <v>10.74</v>
      </c>
    </row>
    <row r="131" spans="1:10" ht="12.75">
      <c r="A131" s="5">
        <v>7</v>
      </c>
      <c r="B131" s="12" t="s">
        <v>13</v>
      </c>
      <c r="C131" s="5">
        <v>16</v>
      </c>
      <c r="D131" s="5">
        <v>9</v>
      </c>
      <c r="E131" s="5">
        <v>0</v>
      </c>
      <c r="F131" s="5">
        <v>1.6</v>
      </c>
      <c r="G131" s="5">
        <v>8.6</v>
      </c>
      <c r="H131" s="6">
        <f>((C131+(0.5*E131))/(C131+D131+E131))*0.8</f>
        <v>0.512</v>
      </c>
      <c r="I131" s="5"/>
      <c r="J131" s="6">
        <f>SUM(F131+G131+H131-I131)</f>
        <v>10.712</v>
      </c>
    </row>
    <row r="132" spans="1:10" ht="12.75">
      <c r="A132" s="5">
        <v>8</v>
      </c>
      <c r="B132" s="12" t="s">
        <v>42</v>
      </c>
      <c r="C132" s="9">
        <v>10</v>
      </c>
      <c r="D132" s="9">
        <v>10</v>
      </c>
      <c r="E132" s="9">
        <v>1</v>
      </c>
      <c r="F132" s="9">
        <v>1.3</v>
      </c>
      <c r="G132" s="9">
        <v>9.5</v>
      </c>
      <c r="H132" s="8">
        <f>((C132+(0.5*E132))/(C132+D132+E132))*0.8</f>
        <v>0.4</v>
      </c>
      <c r="I132" s="13">
        <v>0.5</v>
      </c>
      <c r="J132" s="8">
        <f>SUM(F132+G132+H132-I132)</f>
        <v>10.700000000000001</v>
      </c>
    </row>
    <row r="133" spans="1:10" ht="12.75">
      <c r="A133" s="5">
        <v>9</v>
      </c>
      <c r="B133" s="12" t="s">
        <v>115</v>
      </c>
      <c r="C133" s="9">
        <v>14</v>
      </c>
      <c r="D133" s="9">
        <v>8</v>
      </c>
      <c r="E133" s="9">
        <v>0</v>
      </c>
      <c r="F133" s="9">
        <v>1.2</v>
      </c>
      <c r="G133" s="9">
        <v>8.9</v>
      </c>
      <c r="H133" s="6">
        <f>((C133+(0.5*E133))/(C133+D133+E133))*0.8</f>
        <v>0.5090909090909091</v>
      </c>
      <c r="I133" s="5"/>
      <c r="J133" s="6">
        <f>SUM(F133+G133+H133-I133)</f>
        <v>10.60909090909091</v>
      </c>
    </row>
    <row r="134" spans="1:10" ht="12.75">
      <c r="A134" s="5">
        <v>10</v>
      </c>
      <c r="B134" s="12" t="s">
        <v>5</v>
      </c>
      <c r="C134" s="5">
        <v>17</v>
      </c>
      <c r="D134" s="5">
        <v>6</v>
      </c>
      <c r="E134" s="5">
        <v>2</v>
      </c>
      <c r="F134" s="5">
        <v>1.8</v>
      </c>
      <c r="G134" s="5">
        <v>7.9</v>
      </c>
      <c r="H134" s="6">
        <f>((C134+(0.5*E134))/(C134+D134+E134))*0.8</f>
        <v>0.576</v>
      </c>
      <c r="I134" s="5"/>
      <c r="J134" s="6">
        <f>SUM(F134+G134+H134-I134)</f>
        <v>10.276000000000002</v>
      </c>
    </row>
    <row r="135" spans="1:10" ht="12.75">
      <c r="A135" s="5">
        <v>11</v>
      </c>
      <c r="B135" s="12" t="s">
        <v>18</v>
      </c>
      <c r="C135" s="9">
        <v>11</v>
      </c>
      <c r="D135" s="9">
        <v>4</v>
      </c>
      <c r="E135" s="9">
        <v>2</v>
      </c>
      <c r="F135" s="9">
        <v>2.5</v>
      </c>
      <c r="G135" s="9">
        <v>7.2</v>
      </c>
      <c r="H135" s="8">
        <f>((C135+(0.5*E135))/(C135+D135+E135))*0.8</f>
        <v>0.5647058823529413</v>
      </c>
      <c r="I135" s="9"/>
      <c r="J135" s="8">
        <f>SUM(F135+G135+H135-I135)</f>
        <v>10.26470588235294</v>
      </c>
    </row>
    <row r="136" spans="1:10" ht="12.75">
      <c r="A136" s="5">
        <v>12</v>
      </c>
      <c r="B136" s="12" t="s">
        <v>153</v>
      </c>
      <c r="C136" s="5">
        <v>14</v>
      </c>
      <c r="D136" s="5">
        <v>4</v>
      </c>
      <c r="E136" s="5">
        <v>2</v>
      </c>
      <c r="F136" s="5">
        <v>1.7</v>
      </c>
      <c r="G136" s="5">
        <v>7.6</v>
      </c>
      <c r="H136" s="6">
        <f>((C136+(0.5*E136))/(C136+D136+E136))*0.8</f>
        <v>0.6000000000000001</v>
      </c>
      <c r="I136" s="5"/>
      <c r="J136" s="6">
        <f>SUM(F136+G136+H136-I136)</f>
        <v>9.899999999999999</v>
      </c>
    </row>
    <row r="137" spans="1:10" ht="12.75">
      <c r="A137" s="5">
        <v>13</v>
      </c>
      <c r="B137" s="12" t="s">
        <v>151</v>
      </c>
      <c r="C137" s="5">
        <v>9</v>
      </c>
      <c r="D137" s="5">
        <v>9</v>
      </c>
      <c r="E137" s="5">
        <v>1</v>
      </c>
      <c r="F137" s="5">
        <v>0.5</v>
      </c>
      <c r="G137" s="5">
        <v>9</v>
      </c>
      <c r="H137" s="6">
        <f>((C137+(0.5*E137))/(C137+D137+E137))*0.8</f>
        <v>0.4</v>
      </c>
      <c r="I137" s="5"/>
      <c r="J137" s="6">
        <f>SUM(F137+G137+H137-I137)</f>
        <v>9.9</v>
      </c>
    </row>
    <row r="138" spans="1:10" ht="12.75">
      <c r="A138" s="5">
        <v>14</v>
      </c>
      <c r="B138" s="12" t="s">
        <v>41</v>
      </c>
      <c r="C138" s="5">
        <v>13</v>
      </c>
      <c r="D138" s="5">
        <v>9</v>
      </c>
      <c r="E138" s="5">
        <v>2</v>
      </c>
      <c r="F138" s="5">
        <v>1</v>
      </c>
      <c r="G138" s="5">
        <v>8.3</v>
      </c>
      <c r="H138" s="6">
        <f>((C138+(0.5*E138))/(C138+D138+E138))*0.8</f>
        <v>0.46666666666666673</v>
      </c>
      <c r="I138" s="5"/>
      <c r="J138" s="6">
        <f>SUM(F138+G138+H138-I138)</f>
        <v>9.766666666666667</v>
      </c>
    </row>
    <row r="139" spans="1:10" ht="12.75">
      <c r="A139" s="5">
        <v>15</v>
      </c>
      <c r="B139" s="12" t="s">
        <v>79</v>
      </c>
      <c r="C139" s="5">
        <v>17</v>
      </c>
      <c r="D139" s="5">
        <v>8</v>
      </c>
      <c r="E139" s="5">
        <v>1</v>
      </c>
      <c r="F139" s="5">
        <v>1.4</v>
      </c>
      <c r="G139" s="5">
        <v>7.8</v>
      </c>
      <c r="H139" s="6">
        <f>((C139+(0.5*E139))/(C139+D139+E139))*0.8</f>
        <v>0.5384615384615385</v>
      </c>
      <c r="I139" s="5"/>
      <c r="J139" s="6">
        <f>SUM(F139+G139+H139-I139)</f>
        <v>9.738461538461538</v>
      </c>
    </row>
    <row r="140" spans="1:10" ht="12.75">
      <c r="A140" s="5">
        <v>16</v>
      </c>
      <c r="B140" s="12" t="s">
        <v>81</v>
      </c>
      <c r="C140" s="5">
        <v>9</v>
      </c>
      <c r="D140" s="5">
        <v>7</v>
      </c>
      <c r="E140" s="5">
        <v>0</v>
      </c>
      <c r="F140" s="5">
        <v>0.3</v>
      </c>
      <c r="G140" s="5">
        <v>8.9</v>
      </c>
      <c r="H140" s="6">
        <f>((C140+(0.5*E140))/(C140+D140+E140))*0.8</f>
        <v>0.45</v>
      </c>
      <c r="I140" s="5"/>
      <c r="J140" s="6">
        <f>SUM(F140+G140+H140-I140)</f>
        <v>9.65</v>
      </c>
    </row>
    <row r="141" spans="1:10" ht="12.75">
      <c r="A141" s="5">
        <v>17</v>
      </c>
      <c r="B141" s="7" t="s">
        <v>99</v>
      </c>
      <c r="C141" s="5">
        <v>8</v>
      </c>
      <c r="D141" s="5">
        <v>5</v>
      </c>
      <c r="E141" s="5">
        <v>1</v>
      </c>
      <c r="F141" s="5">
        <v>0.3</v>
      </c>
      <c r="G141" s="5">
        <v>8.7</v>
      </c>
      <c r="H141" s="6">
        <f>((C141+(0.5*E141))/(C141+D141+E141))*0.8</f>
        <v>0.4857142857142857</v>
      </c>
      <c r="I141" s="5"/>
      <c r="J141" s="6">
        <f>SUM(F141+G141+H141-I141)</f>
        <v>9.485714285714286</v>
      </c>
    </row>
    <row r="142" spans="1:10" ht="12.75">
      <c r="A142" s="5">
        <v>18</v>
      </c>
      <c r="B142" s="12" t="s">
        <v>91</v>
      </c>
      <c r="C142" s="5">
        <v>14</v>
      </c>
      <c r="D142" s="5">
        <v>6</v>
      </c>
      <c r="E142" s="5">
        <v>1</v>
      </c>
      <c r="F142" s="5">
        <v>1.4</v>
      </c>
      <c r="G142" s="5">
        <v>7.5</v>
      </c>
      <c r="H142" s="6">
        <f>((C142+(0.5*E142))/(C142+D142+E142))*0.8</f>
        <v>0.5523809523809524</v>
      </c>
      <c r="I142" s="5"/>
      <c r="J142" s="6">
        <f>SUM(F142+G142+H142-I142)</f>
        <v>9.452380952380953</v>
      </c>
    </row>
    <row r="143" spans="1:10" ht="12.75">
      <c r="A143" s="5">
        <v>19</v>
      </c>
      <c r="B143" s="12" t="s">
        <v>152</v>
      </c>
      <c r="C143" s="5">
        <v>12</v>
      </c>
      <c r="D143" s="5">
        <v>12</v>
      </c>
      <c r="E143" s="5">
        <v>1</v>
      </c>
      <c r="F143" s="5">
        <v>0.8</v>
      </c>
      <c r="G143" s="5">
        <v>8.2</v>
      </c>
      <c r="H143" s="6">
        <f>((C143+(0.5*E143))/(C143+D143+E143))*0.8</f>
        <v>0.4</v>
      </c>
      <c r="I143" s="5"/>
      <c r="J143" s="6">
        <f>SUM(F143+G143+H143-I143)</f>
        <v>9.4</v>
      </c>
    </row>
    <row r="144" spans="1:10" ht="12.75">
      <c r="A144" s="5">
        <v>20</v>
      </c>
      <c r="B144" s="7" t="s">
        <v>171</v>
      </c>
      <c r="C144" s="5">
        <v>11</v>
      </c>
      <c r="D144" s="5">
        <v>5</v>
      </c>
      <c r="E144" s="5">
        <v>2</v>
      </c>
      <c r="F144" s="5">
        <v>0.8</v>
      </c>
      <c r="G144" s="5">
        <v>7.8</v>
      </c>
      <c r="H144" s="6">
        <f>((C144+(0.5*E144))/(C144+D144+E144))*0.8</f>
        <v>0.5333333333333333</v>
      </c>
      <c r="I144" s="5"/>
      <c r="J144" s="6">
        <f>SUM(F144+G144+H144-I144)</f>
        <v>9.133333333333333</v>
      </c>
    </row>
    <row r="145" spans="1:10" ht="12.75">
      <c r="A145" s="5">
        <v>21</v>
      </c>
      <c r="B145" s="12" t="s">
        <v>64</v>
      </c>
      <c r="C145" s="5">
        <v>7</v>
      </c>
      <c r="D145" s="5">
        <v>14</v>
      </c>
      <c r="E145" s="5">
        <v>1</v>
      </c>
      <c r="F145" s="5">
        <v>-1.8</v>
      </c>
      <c r="G145" s="5">
        <v>10.5</v>
      </c>
      <c r="H145" s="6">
        <f>((C145+(0.5*E145))/(C145+D145+E145))*0.8</f>
        <v>0.2727272727272727</v>
      </c>
      <c r="I145" s="5"/>
      <c r="J145" s="6">
        <f>SUM(F145+G145+H145-I145)</f>
        <v>8.972727272727273</v>
      </c>
    </row>
    <row r="146" spans="1:10" ht="12.75">
      <c r="A146" s="5">
        <v>22</v>
      </c>
      <c r="B146" s="12" t="s">
        <v>154</v>
      </c>
      <c r="C146" s="5">
        <v>13</v>
      </c>
      <c r="D146" s="5">
        <v>10</v>
      </c>
      <c r="E146" s="5">
        <v>1</v>
      </c>
      <c r="F146" s="5">
        <v>0.4</v>
      </c>
      <c r="G146" s="5">
        <v>7.8</v>
      </c>
      <c r="H146" s="6">
        <f>((C146+(0.5*E146))/(C146+D146+E146))*0.8</f>
        <v>0.45</v>
      </c>
      <c r="I146" s="5"/>
      <c r="J146" s="6">
        <f>SUM(F146+G146+H146-I146)</f>
        <v>8.649999999999999</v>
      </c>
    </row>
    <row r="147" spans="1:10" ht="12.75">
      <c r="A147" s="5">
        <v>23</v>
      </c>
      <c r="B147" s="7" t="s">
        <v>97</v>
      </c>
      <c r="C147" s="5">
        <v>6</v>
      </c>
      <c r="D147" s="5">
        <v>10</v>
      </c>
      <c r="E147" s="5">
        <v>1</v>
      </c>
      <c r="F147" s="5">
        <v>-1</v>
      </c>
      <c r="G147" s="5">
        <v>9.2</v>
      </c>
      <c r="H147" s="6">
        <f>((C147+(0.5*E147))/(C147+D147+E147))*0.8</f>
        <v>0.3058823529411765</v>
      </c>
      <c r="I147" s="5"/>
      <c r="J147" s="6">
        <f>SUM(F147+G147+H147-I147)</f>
        <v>8.505882352941176</v>
      </c>
    </row>
    <row r="148" spans="1:10" ht="12.75">
      <c r="A148" s="5">
        <v>24</v>
      </c>
      <c r="B148" s="7" t="s">
        <v>172</v>
      </c>
      <c r="C148" s="5">
        <v>10</v>
      </c>
      <c r="D148" s="5">
        <v>12</v>
      </c>
      <c r="E148" s="5">
        <v>2</v>
      </c>
      <c r="F148" s="5">
        <v>0.1</v>
      </c>
      <c r="G148" s="5">
        <v>7.9</v>
      </c>
      <c r="H148" s="6">
        <f>((C148+(0.5*E148))/(C148+D148+E148))*0.8</f>
        <v>0.3666666666666667</v>
      </c>
      <c r="I148" s="5"/>
      <c r="J148" s="6">
        <f>SUM(F148+G148+H148-I148)</f>
        <v>8.366666666666667</v>
      </c>
    </row>
    <row r="149" spans="1:10" ht="12.75">
      <c r="A149" s="5">
        <v>25</v>
      </c>
      <c r="B149" s="7" t="s">
        <v>93</v>
      </c>
      <c r="C149" s="5">
        <v>9</v>
      </c>
      <c r="D149" s="5">
        <v>8</v>
      </c>
      <c r="E149" s="5">
        <v>2</v>
      </c>
      <c r="F149" s="5">
        <v>-0.3</v>
      </c>
      <c r="G149" s="5">
        <v>7.6</v>
      </c>
      <c r="H149" s="6">
        <f>((C149+(0.5*E149))/(C149+D149+E149))*0.8</f>
        <v>0.42105263157894735</v>
      </c>
      <c r="I149" s="5"/>
      <c r="J149" s="6">
        <f>SUM(F149+G149+H149-I149)</f>
        <v>7.721052631578948</v>
      </c>
    </row>
    <row r="150" spans="1:10" ht="12.75">
      <c r="A150" s="5">
        <v>26</v>
      </c>
      <c r="B150" s="7" t="s">
        <v>170</v>
      </c>
      <c r="C150" s="5">
        <v>5</v>
      </c>
      <c r="D150" s="5">
        <v>8</v>
      </c>
      <c r="E150" s="5">
        <v>1</v>
      </c>
      <c r="F150" s="5">
        <v>-1.2</v>
      </c>
      <c r="G150" s="5">
        <v>8.6</v>
      </c>
      <c r="H150" s="6">
        <f>((C150+(0.5*E150))/(C150+D150+E150))*0.8</f>
        <v>0.3142857142857143</v>
      </c>
      <c r="I150" s="5"/>
      <c r="J150" s="6">
        <f>SUM(F150+G150+H150-I150)</f>
        <v>7.7142857142857135</v>
      </c>
    </row>
    <row r="151" spans="1:10" ht="12.75">
      <c r="A151" s="5">
        <v>27</v>
      </c>
      <c r="B151" s="7" t="s">
        <v>188</v>
      </c>
      <c r="C151" s="5">
        <v>4</v>
      </c>
      <c r="D151" s="5">
        <v>10</v>
      </c>
      <c r="E151" s="5">
        <v>1</v>
      </c>
      <c r="F151" s="5">
        <v>-2</v>
      </c>
      <c r="G151" s="5">
        <v>9.2</v>
      </c>
      <c r="H151" s="6">
        <f>((C151+(0.5*E151))/(C151+D151+E151))*0.8</f>
        <v>0.24</v>
      </c>
      <c r="I151" s="5"/>
      <c r="J151" s="6">
        <f>SUM(F151+G151+H151-I151)</f>
        <v>7.4399999999999995</v>
      </c>
    </row>
    <row r="152" spans="1:10" ht="12.75">
      <c r="A152" s="5">
        <v>28</v>
      </c>
      <c r="B152" s="7" t="s">
        <v>12</v>
      </c>
      <c r="C152" s="5">
        <v>5</v>
      </c>
      <c r="D152" s="5">
        <v>15</v>
      </c>
      <c r="E152" s="5">
        <v>1</v>
      </c>
      <c r="F152" s="5">
        <v>-2.3</v>
      </c>
      <c r="G152" s="5">
        <v>9.3</v>
      </c>
      <c r="H152" s="6">
        <f>((C152+(0.5*E152))/(C152+D152+E152))*0.8</f>
        <v>0.20952380952380956</v>
      </c>
      <c r="I152" s="5"/>
      <c r="J152" s="6">
        <f>SUM(F152+G152+H152-I152)</f>
        <v>7.2095238095238106</v>
      </c>
    </row>
    <row r="153" spans="1:10" ht="12.75">
      <c r="A153" s="5">
        <v>29</v>
      </c>
      <c r="B153" s="7" t="s">
        <v>120</v>
      </c>
      <c r="C153" s="5">
        <v>4</v>
      </c>
      <c r="D153" s="5">
        <v>10</v>
      </c>
      <c r="E153" s="5">
        <v>0</v>
      </c>
      <c r="F153" s="5">
        <v>-1.6</v>
      </c>
      <c r="G153" s="5">
        <v>8.5</v>
      </c>
      <c r="H153" s="6">
        <f>((C153+(0.5*E153))/(C153+D153+E153))*0.8</f>
        <v>0.22857142857142856</v>
      </c>
      <c r="I153" s="5"/>
      <c r="J153" s="6">
        <f>SUM(F153+G153+H153-I153)</f>
        <v>7.128571428571429</v>
      </c>
    </row>
    <row r="154" spans="1:10" ht="12.75">
      <c r="A154" s="5">
        <v>30</v>
      </c>
      <c r="B154" s="7" t="s">
        <v>35</v>
      </c>
      <c r="C154" s="5">
        <v>5</v>
      </c>
      <c r="D154" s="5">
        <v>9</v>
      </c>
      <c r="E154" s="5">
        <v>0</v>
      </c>
      <c r="F154" s="5">
        <v>-2.1</v>
      </c>
      <c r="G154" s="5">
        <v>8.9</v>
      </c>
      <c r="H154" s="6">
        <f>((C154+(0.5*E154))/(C154+D154+E154))*0.8</f>
        <v>0.28571428571428575</v>
      </c>
      <c r="I154" s="5"/>
      <c r="J154" s="6">
        <f>SUM(F154+G154+H154-I154)</f>
        <v>7.085714285714286</v>
      </c>
    </row>
    <row r="155" spans="1:10" ht="12.75">
      <c r="A155" s="9">
        <v>31</v>
      </c>
      <c r="B155" s="7" t="s">
        <v>173</v>
      </c>
      <c r="C155" s="9">
        <v>6</v>
      </c>
      <c r="D155" s="9">
        <v>11</v>
      </c>
      <c r="E155" s="9">
        <v>1</v>
      </c>
      <c r="F155" s="9">
        <v>-0.6</v>
      </c>
      <c r="G155" s="9">
        <v>7.1</v>
      </c>
      <c r="H155" s="8">
        <f>((C155+(0.5*E155))/(C155+D155+E155))*0.8</f>
        <v>0.2888888888888889</v>
      </c>
      <c r="I155" s="13">
        <v>0.25</v>
      </c>
      <c r="J155" s="8">
        <f>SUM(F155+G155+H155-I155)</f>
        <v>6.538888888888889</v>
      </c>
    </row>
    <row r="156" spans="1:10" ht="12.75">
      <c r="A156" s="5">
        <v>32</v>
      </c>
      <c r="B156" s="7" t="s">
        <v>76</v>
      </c>
      <c r="C156" s="9">
        <v>2</v>
      </c>
      <c r="D156" s="9">
        <v>17</v>
      </c>
      <c r="E156" s="9">
        <v>0</v>
      </c>
      <c r="F156" s="9">
        <v>-2.8</v>
      </c>
      <c r="G156" s="9">
        <v>8.9</v>
      </c>
      <c r="H156" s="8">
        <f>((C156+(0.5*E156))/(C156+D156+E156))*0.8</f>
        <v>0.08421052631578947</v>
      </c>
      <c r="I156" s="5"/>
      <c r="J156" s="8">
        <f>SUM(F156+G156+H156-I156)</f>
        <v>6.18421052631579</v>
      </c>
    </row>
    <row r="157" spans="1:10" ht="12.75">
      <c r="A157" s="5">
        <v>33</v>
      </c>
      <c r="B157" s="7" t="s">
        <v>92</v>
      </c>
      <c r="C157" s="9">
        <v>4</v>
      </c>
      <c r="D157" s="9">
        <v>8</v>
      </c>
      <c r="E157" s="9">
        <v>0</v>
      </c>
      <c r="F157" s="9">
        <v>-1.2</v>
      </c>
      <c r="G157" s="9">
        <v>6.9</v>
      </c>
      <c r="H157" s="8">
        <f>((C157+(0.5*E157))/(C157+D157+E157))*0.8</f>
        <v>0.26666666666666666</v>
      </c>
      <c r="I157" s="5"/>
      <c r="J157" s="8">
        <f>SUM(F157+G157+H157-I157)</f>
        <v>5.966666666666667</v>
      </c>
    </row>
    <row r="158" spans="1:10" ht="12.75">
      <c r="A158" s="5">
        <v>34</v>
      </c>
      <c r="B158" s="12" t="s">
        <v>155</v>
      </c>
      <c r="C158" s="5">
        <v>4</v>
      </c>
      <c r="D158" s="5">
        <v>10</v>
      </c>
      <c r="E158" s="5">
        <v>3</v>
      </c>
      <c r="F158" s="5">
        <v>-1.7</v>
      </c>
      <c r="G158" s="5">
        <v>7.4</v>
      </c>
      <c r="H158" s="6">
        <f>((C158+(0.5*E158))/(C158+D158+E158))*0.8</f>
        <v>0.25882352941176473</v>
      </c>
      <c r="I158" s="5"/>
      <c r="J158" s="6">
        <f>SUM(F158+G158+H158-I158)</f>
        <v>5.958823529411765</v>
      </c>
    </row>
    <row r="159" spans="1:10" ht="12.75">
      <c r="A159" s="5">
        <v>35</v>
      </c>
      <c r="B159" s="7" t="s">
        <v>174</v>
      </c>
      <c r="C159" s="9">
        <v>4</v>
      </c>
      <c r="D159" s="9">
        <v>7</v>
      </c>
      <c r="E159" s="9">
        <v>0</v>
      </c>
      <c r="F159" s="9">
        <v>-0.6</v>
      </c>
      <c r="G159" s="9">
        <v>6.7</v>
      </c>
      <c r="H159" s="8">
        <f>((C159+(0.5*E159))/(C159+D159+E159))*0.8</f>
        <v>0.29090909090909095</v>
      </c>
      <c r="I159" s="13">
        <v>0.5</v>
      </c>
      <c r="J159" s="8">
        <f>SUM(F159+G159+H159-I159)</f>
        <v>5.8909090909090915</v>
      </c>
    </row>
    <row r="160" spans="1:10" s="4" customFormat="1" ht="12.75">
      <c r="A160" s="5">
        <v>36</v>
      </c>
      <c r="B160" s="7" t="s">
        <v>94</v>
      </c>
      <c r="C160" s="9">
        <v>9</v>
      </c>
      <c r="D160" s="9">
        <v>21</v>
      </c>
      <c r="E160" s="9">
        <v>0</v>
      </c>
      <c r="F160" s="9">
        <v>-1.4</v>
      </c>
      <c r="G160" s="9">
        <v>7.6</v>
      </c>
      <c r="H160" s="8">
        <f>((C160+(0.5*E160))/(C160+D160+E160))*0.8</f>
        <v>0.24</v>
      </c>
      <c r="I160" s="13">
        <v>0.75</v>
      </c>
      <c r="J160" s="8">
        <f>SUM(F160+G160+H160-I160)</f>
        <v>5.6899999999999995</v>
      </c>
    </row>
    <row r="161" spans="1:10" ht="12.75">
      <c r="A161" s="5">
        <v>37</v>
      </c>
      <c r="B161" s="7" t="s">
        <v>25</v>
      </c>
      <c r="C161" s="9">
        <v>5</v>
      </c>
      <c r="D161" s="9">
        <v>11</v>
      </c>
      <c r="E161" s="9">
        <v>1</v>
      </c>
      <c r="F161" s="9">
        <v>-1.5</v>
      </c>
      <c r="G161" s="9">
        <v>6.7</v>
      </c>
      <c r="H161" s="8">
        <f>((C161+(0.5*E161))/(C161+D161+E161))*0.8</f>
        <v>0.25882352941176473</v>
      </c>
      <c r="I161" s="5"/>
      <c r="J161" s="8">
        <f>SUM(F161+G161+H161-I161)</f>
        <v>5.458823529411765</v>
      </c>
    </row>
    <row r="162" spans="1:10" ht="12.75">
      <c r="A162" s="5">
        <v>38</v>
      </c>
      <c r="B162" s="7" t="s">
        <v>17</v>
      </c>
      <c r="C162" s="9">
        <v>4</v>
      </c>
      <c r="D162" s="9">
        <v>10</v>
      </c>
      <c r="E162" s="9">
        <v>0</v>
      </c>
      <c r="F162" s="9">
        <v>-1.9</v>
      </c>
      <c r="G162" s="9">
        <v>7.1</v>
      </c>
      <c r="H162" s="8">
        <f>((C162+(0.5*E162))/(C162+D162+E162))*0.8</f>
        <v>0.22857142857142856</v>
      </c>
      <c r="I162" s="5"/>
      <c r="J162" s="8">
        <f>SUM(F162+G162+H162-I162)</f>
        <v>5.428571428571428</v>
      </c>
    </row>
    <row r="163" spans="1:10" ht="12.75">
      <c r="A163" s="5">
        <v>39</v>
      </c>
      <c r="B163" s="7" t="s">
        <v>16</v>
      </c>
      <c r="C163" s="9">
        <v>2</v>
      </c>
      <c r="D163" s="9">
        <v>16</v>
      </c>
      <c r="E163" s="9">
        <v>0</v>
      </c>
      <c r="F163" s="9">
        <v>-2.7</v>
      </c>
      <c r="G163" s="9">
        <v>8</v>
      </c>
      <c r="H163" s="8">
        <f>((C163+(0.5*E163))/(C163+D163+E163))*0.8</f>
        <v>0.08888888888888889</v>
      </c>
      <c r="I163" s="5"/>
      <c r="J163" s="8">
        <f>SUM(F163+G163+H163-I163)</f>
        <v>5.388888888888888</v>
      </c>
    </row>
    <row r="164" spans="1:10" ht="12.75">
      <c r="A164" s="5">
        <v>40</v>
      </c>
      <c r="B164" s="7" t="s">
        <v>175</v>
      </c>
      <c r="C164" s="9">
        <v>2</v>
      </c>
      <c r="D164" s="9">
        <v>14</v>
      </c>
      <c r="E164" s="9">
        <v>2</v>
      </c>
      <c r="F164" s="9">
        <v>-3.1</v>
      </c>
      <c r="G164" s="9">
        <v>7.9</v>
      </c>
      <c r="H164" s="8">
        <f>((C164+(0.5*E164))/(C164+D164+E164))*0.8</f>
        <v>0.13333333333333333</v>
      </c>
      <c r="I164" s="5"/>
      <c r="J164" s="8">
        <f>SUM(F164+G164+H164-I164)</f>
        <v>4.9333333333333345</v>
      </c>
    </row>
    <row r="165" spans="1:10" ht="12.75">
      <c r="A165" s="5">
        <v>41</v>
      </c>
      <c r="B165" s="7" t="s">
        <v>125</v>
      </c>
      <c r="C165" s="9">
        <v>2</v>
      </c>
      <c r="D165" s="9">
        <v>13</v>
      </c>
      <c r="E165" s="9">
        <v>1</v>
      </c>
      <c r="F165" s="9">
        <v>-2.8</v>
      </c>
      <c r="G165" s="9">
        <v>7.6</v>
      </c>
      <c r="H165" s="8">
        <f>((C165+(0.5*E165))/(C165+D165+E165))*0.8</f>
        <v>0.125</v>
      </c>
      <c r="I165" s="5"/>
      <c r="J165" s="8">
        <f>SUM(F165+G165+H165-I165)</f>
        <v>4.925</v>
      </c>
    </row>
    <row r="166" spans="1:10" ht="12.75">
      <c r="A166" s="5">
        <v>42</v>
      </c>
      <c r="B166" s="7" t="s">
        <v>4</v>
      </c>
      <c r="C166" s="9">
        <v>5</v>
      </c>
      <c r="D166" s="9">
        <v>8</v>
      </c>
      <c r="E166" s="9">
        <v>0</v>
      </c>
      <c r="F166" s="9">
        <v>-0.9</v>
      </c>
      <c r="G166" s="9">
        <v>5.8</v>
      </c>
      <c r="H166" s="8">
        <f>((C166+(0.5*E166))/(C166+D166+E166))*0.8</f>
        <v>0.3076923076923077</v>
      </c>
      <c r="I166" s="13">
        <v>0.5</v>
      </c>
      <c r="J166" s="8">
        <f>SUM(F166+G166+H166-I166)</f>
        <v>4.707692307692307</v>
      </c>
    </row>
    <row r="167" spans="1:10" ht="12.75">
      <c r="A167" s="5">
        <v>43</v>
      </c>
      <c r="B167" s="7" t="s">
        <v>105</v>
      </c>
      <c r="C167" s="9">
        <v>3</v>
      </c>
      <c r="D167" s="9">
        <v>9</v>
      </c>
      <c r="E167" s="9">
        <v>0</v>
      </c>
      <c r="F167" s="9">
        <v>-2.1</v>
      </c>
      <c r="G167" s="9">
        <v>6.5</v>
      </c>
      <c r="H167" s="8">
        <f>((C167+(0.5*E167))/(C167+D167+E167))*0.8</f>
        <v>0.2</v>
      </c>
      <c r="I167" s="5"/>
      <c r="J167" s="8">
        <f>SUM(F167+G167+H167-I167)</f>
        <v>4.6000000000000005</v>
      </c>
    </row>
    <row r="168" spans="1:10" ht="12.75">
      <c r="A168" s="5">
        <v>44</v>
      </c>
      <c r="B168" s="7" t="s">
        <v>123</v>
      </c>
      <c r="C168" s="9">
        <v>3</v>
      </c>
      <c r="D168" s="9">
        <v>11</v>
      </c>
      <c r="E168" s="9">
        <v>1</v>
      </c>
      <c r="F168" s="9">
        <v>-3.1</v>
      </c>
      <c r="G168" s="9">
        <v>6.9</v>
      </c>
      <c r="H168" s="8">
        <f>((C168+(0.5*E168))/(C168+D168+E168))*0.8</f>
        <v>0.18666666666666668</v>
      </c>
      <c r="I168" s="5"/>
      <c r="J168" s="8">
        <f>SUM(F168+G168+H168-I168)</f>
        <v>3.986666666666667</v>
      </c>
    </row>
    <row r="169" spans="1:10" ht="12.75">
      <c r="A169" s="5">
        <v>45</v>
      </c>
      <c r="B169" s="7" t="s">
        <v>130</v>
      </c>
      <c r="C169" s="9">
        <v>2</v>
      </c>
      <c r="D169" s="9">
        <v>4</v>
      </c>
      <c r="E169" s="9">
        <v>0</v>
      </c>
      <c r="F169" s="9">
        <v>-2</v>
      </c>
      <c r="G169" s="9">
        <v>5.3</v>
      </c>
      <c r="H169" s="8">
        <f>((C169+(0.5*E169))/(C169+D169+E169))*0.8</f>
        <v>0.26666666666666666</v>
      </c>
      <c r="I169" s="5"/>
      <c r="J169" s="8">
        <f>SUM(F169+G169+H169-I169)</f>
        <v>3.5666666666666664</v>
      </c>
    </row>
    <row r="170" spans="1:10" ht="12.75">
      <c r="A170" s="5">
        <v>46</v>
      </c>
      <c r="B170" s="7" t="s">
        <v>194</v>
      </c>
      <c r="C170" s="9">
        <v>0</v>
      </c>
      <c r="D170" s="9">
        <v>4</v>
      </c>
      <c r="E170" s="9">
        <v>0</v>
      </c>
      <c r="F170" s="9">
        <v>-5.3</v>
      </c>
      <c r="G170" s="9">
        <v>7.7</v>
      </c>
      <c r="H170" s="8">
        <f>((C170+(0.5*E170))/(C170+D170+E170))*0.8</f>
        <v>0</v>
      </c>
      <c r="I170" s="5"/>
      <c r="J170" s="8">
        <f>SUM(F170+G170+H170-I170)</f>
        <v>2.4000000000000004</v>
      </c>
    </row>
    <row r="171" spans="1:10" ht="12.75">
      <c r="A171" s="5">
        <v>47</v>
      </c>
      <c r="B171" s="7" t="s">
        <v>176</v>
      </c>
      <c r="C171" s="9">
        <v>2</v>
      </c>
      <c r="D171" s="9">
        <v>12</v>
      </c>
      <c r="E171" s="9">
        <v>0</v>
      </c>
      <c r="F171" s="9">
        <v>-4.5</v>
      </c>
      <c r="G171" s="9">
        <v>7.4</v>
      </c>
      <c r="H171" s="8">
        <f>((C171+(0.5*E171))/(C171+D171+E171))*0.8</f>
        <v>0.11428571428571428</v>
      </c>
      <c r="I171" s="13">
        <v>0.5</v>
      </c>
      <c r="J171" s="8">
        <f>SUM(F171+G171+H171-I171)</f>
        <v>2.5142857142857147</v>
      </c>
    </row>
    <row r="172" spans="1:10" ht="12.75">
      <c r="A172" s="5">
        <v>48</v>
      </c>
      <c r="B172" s="7" t="s">
        <v>177</v>
      </c>
      <c r="C172" s="9">
        <v>1</v>
      </c>
      <c r="D172" s="9">
        <v>3</v>
      </c>
      <c r="E172" s="9">
        <v>0</v>
      </c>
      <c r="F172" s="9">
        <v>-4.3</v>
      </c>
      <c r="G172" s="9">
        <v>5</v>
      </c>
      <c r="H172" s="8">
        <f>((C172+(0.5*E172))/(C172+D172+E172))*0.8</f>
        <v>0.2</v>
      </c>
      <c r="I172" s="5"/>
      <c r="J172" s="8">
        <f>SUM(F172+G172+H172-I172)</f>
        <v>0.9000000000000001</v>
      </c>
    </row>
    <row r="173" spans="2:4" ht="12.75">
      <c r="B173" s="11" t="s">
        <v>144</v>
      </c>
      <c r="D173" s="4"/>
    </row>
    <row r="174" spans="2:10" ht="12.75">
      <c r="B174" s="4" t="s">
        <v>132</v>
      </c>
      <c r="J174" s="3"/>
    </row>
    <row r="175" spans="2:10" ht="12.75">
      <c r="B175" s="4" t="s">
        <v>104</v>
      </c>
      <c r="D175" s="4"/>
      <c r="J175" s="3"/>
    </row>
    <row r="176" spans="4:10" ht="12.75">
      <c r="D176" s="4"/>
      <c r="J176" s="3"/>
    </row>
    <row r="177" spans="4:10" ht="12.75">
      <c r="D177" s="4"/>
      <c r="J177" s="3"/>
    </row>
    <row r="178" spans="4:10" ht="12.75">
      <c r="D178" s="4"/>
      <c r="J178" s="3"/>
    </row>
    <row r="179" spans="4:10" ht="12.75">
      <c r="D179" s="4"/>
      <c r="J179" s="3"/>
    </row>
    <row r="180" spans="4:10" ht="12.75">
      <c r="D180" s="4"/>
      <c r="J180" s="3"/>
    </row>
    <row r="181" spans="4:10" ht="12.75">
      <c r="D181" s="4"/>
      <c r="J181" s="3"/>
    </row>
    <row r="182" spans="4:10" ht="12.75">
      <c r="D182" s="4"/>
      <c r="J182" s="3"/>
    </row>
    <row r="183" spans="4:10" ht="12.75">
      <c r="D183" s="4"/>
      <c r="J183" s="3"/>
    </row>
    <row r="184" spans="1:10" ht="12.75">
      <c r="A184" s="16"/>
      <c r="B184" s="19" t="s">
        <v>147</v>
      </c>
      <c r="C184" s="16"/>
      <c r="D184" s="16"/>
      <c r="E184" s="16"/>
      <c r="F184" s="16"/>
      <c r="G184" s="16"/>
      <c r="H184" s="16"/>
      <c r="I184" s="16"/>
      <c r="J184" s="16"/>
    </row>
    <row r="185" spans="1:10" ht="12.75">
      <c r="A185" s="18" t="s">
        <v>133</v>
      </c>
      <c r="B185" s="11" t="s">
        <v>134</v>
      </c>
      <c r="C185" s="18" t="s">
        <v>135</v>
      </c>
      <c r="D185" s="18" t="s">
        <v>136</v>
      </c>
      <c r="E185" s="18" t="s">
        <v>137</v>
      </c>
      <c r="F185" s="18" t="s">
        <v>138</v>
      </c>
      <c r="G185" s="18" t="s">
        <v>139</v>
      </c>
      <c r="H185" s="18" t="s">
        <v>140</v>
      </c>
      <c r="I185" s="18" t="s">
        <v>141</v>
      </c>
      <c r="J185" s="18" t="s">
        <v>142</v>
      </c>
    </row>
    <row r="186" spans="1:10" ht="12.75">
      <c r="A186" s="5">
        <v>1</v>
      </c>
      <c r="B186" s="12" t="s">
        <v>161</v>
      </c>
      <c r="C186" s="5">
        <v>24</v>
      </c>
      <c r="D186" s="5">
        <v>2</v>
      </c>
      <c r="E186" s="5">
        <v>2</v>
      </c>
      <c r="F186" s="5">
        <v>3.4</v>
      </c>
      <c r="G186" s="5">
        <v>10.1</v>
      </c>
      <c r="H186" s="6">
        <f>((C186+(0.5*E186))/(C186+D186+E186))*0.8</f>
        <v>0.7142857142857144</v>
      </c>
      <c r="I186" s="5"/>
      <c r="J186" s="8">
        <f>SUM(F186+G186+H186-I186)</f>
        <v>14.214285714285715</v>
      </c>
    </row>
    <row r="187" spans="1:10" ht="12.75">
      <c r="A187" s="5">
        <f aca="true" t="shared" si="1" ref="A187:A226">SUM(A186+1)</f>
        <v>2</v>
      </c>
      <c r="B187" s="12" t="s">
        <v>184</v>
      </c>
      <c r="C187" s="5">
        <v>10</v>
      </c>
      <c r="D187" s="5">
        <v>3</v>
      </c>
      <c r="E187" s="5">
        <v>3</v>
      </c>
      <c r="F187" s="5">
        <v>1.9</v>
      </c>
      <c r="G187" s="5">
        <v>8.9</v>
      </c>
      <c r="H187" s="6">
        <f>((C187+(0.5*E187))/(C187+D187+E187))*0.8</f>
        <v>0.5750000000000001</v>
      </c>
      <c r="I187" s="5"/>
      <c r="J187" s="8">
        <f>SUM(F187+G187+H187-I187)</f>
        <v>11.375</v>
      </c>
    </row>
    <row r="188" spans="1:10" ht="12.75">
      <c r="A188" s="5">
        <f t="shared" si="1"/>
        <v>3</v>
      </c>
      <c r="B188" s="12" t="s">
        <v>163</v>
      </c>
      <c r="C188" s="5">
        <v>9</v>
      </c>
      <c r="D188" s="5">
        <v>4</v>
      </c>
      <c r="E188" s="5">
        <v>1</v>
      </c>
      <c r="F188" s="5">
        <v>1.1</v>
      </c>
      <c r="G188" s="5">
        <v>8.4</v>
      </c>
      <c r="H188" s="6">
        <f>((C188+(0.5*E188))/(C188+D188+E188))*0.8</f>
        <v>0.5428571428571429</v>
      </c>
      <c r="I188" s="5"/>
      <c r="J188" s="8">
        <f>SUM(F188+G188+H188-I188)</f>
        <v>10.042857142857143</v>
      </c>
    </row>
    <row r="189" spans="1:10" ht="12.75">
      <c r="A189" s="5">
        <f t="shared" si="1"/>
        <v>4</v>
      </c>
      <c r="B189" s="12" t="s">
        <v>162</v>
      </c>
      <c r="C189" s="5">
        <v>17</v>
      </c>
      <c r="D189" s="5">
        <v>6</v>
      </c>
      <c r="E189" s="5">
        <v>0</v>
      </c>
      <c r="F189" s="5">
        <v>2.4</v>
      </c>
      <c r="G189" s="5">
        <v>6.6</v>
      </c>
      <c r="H189" s="6">
        <f>((C189+(0.5*E189))/(C189+D189+E189))*0.8</f>
        <v>0.591304347826087</v>
      </c>
      <c r="I189" s="5"/>
      <c r="J189" s="8">
        <f>SUM(F189+G189+H189-I189)</f>
        <v>9.591304347826087</v>
      </c>
    </row>
    <row r="190" spans="1:10" s="4" customFormat="1" ht="12.75">
      <c r="A190" s="5">
        <f t="shared" si="1"/>
        <v>5</v>
      </c>
      <c r="B190" s="12" t="s">
        <v>121</v>
      </c>
      <c r="C190" s="5">
        <v>15</v>
      </c>
      <c r="D190" s="5">
        <v>12</v>
      </c>
      <c r="E190" s="5">
        <v>0</v>
      </c>
      <c r="F190" s="5">
        <v>0.9</v>
      </c>
      <c r="G190" s="5">
        <v>8</v>
      </c>
      <c r="H190" s="6">
        <f>((C190+(0.5*E190))/(C190+D190+E190))*0.8</f>
        <v>0.4444444444444445</v>
      </c>
      <c r="I190" s="5"/>
      <c r="J190" s="8">
        <f>SUM(F190+G190+H190-I190)</f>
        <v>9.344444444444445</v>
      </c>
    </row>
    <row r="191" spans="1:10" s="11" customFormat="1" ht="12.75">
      <c r="A191" s="5">
        <f t="shared" si="1"/>
        <v>6</v>
      </c>
      <c r="B191" s="12" t="s">
        <v>6</v>
      </c>
      <c r="C191" s="5">
        <v>22</v>
      </c>
      <c r="D191" s="5">
        <v>2</v>
      </c>
      <c r="E191" s="5">
        <v>1</v>
      </c>
      <c r="F191" s="5">
        <v>3.7</v>
      </c>
      <c r="G191" s="5">
        <v>4.7</v>
      </c>
      <c r="H191" s="6">
        <f>((C191+(0.5*E191))/(C191+D191+E191))*0.8</f>
        <v>0.7200000000000001</v>
      </c>
      <c r="I191" s="5"/>
      <c r="J191" s="8">
        <f>SUM(F191+G191+H191-I191)</f>
        <v>9.120000000000001</v>
      </c>
    </row>
    <row r="192" spans="1:10" ht="12.75">
      <c r="A192" s="5">
        <f t="shared" si="1"/>
        <v>7</v>
      </c>
      <c r="B192" s="12" t="s">
        <v>164</v>
      </c>
      <c r="C192" s="5">
        <v>16</v>
      </c>
      <c r="D192" s="5">
        <v>2</v>
      </c>
      <c r="E192" s="5">
        <v>0</v>
      </c>
      <c r="F192" s="5">
        <v>4.8</v>
      </c>
      <c r="G192" s="5">
        <v>3.6</v>
      </c>
      <c r="H192" s="6">
        <f>((C192+(0.5*E192))/(C192+D192+E192))*0.8</f>
        <v>0.7111111111111111</v>
      </c>
      <c r="I192" s="5"/>
      <c r="J192" s="8">
        <f>SUM(F192+G192+H192-I192)</f>
        <v>9.11111111111111</v>
      </c>
    </row>
    <row r="193" spans="1:10" ht="12.75">
      <c r="A193" s="5">
        <f t="shared" si="1"/>
        <v>8</v>
      </c>
      <c r="B193" s="12" t="s">
        <v>40</v>
      </c>
      <c r="C193" s="5">
        <v>13</v>
      </c>
      <c r="D193" s="5">
        <v>4</v>
      </c>
      <c r="E193" s="5">
        <v>0</v>
      </c>
      <c r="F193" s="5">
        <v>1.9</v>
      </c>
      <c r="G193" s="5">
        <v>6.1</v>
      </c>
      <c r="H193" s="6">
        <f>((C193+(0.5*E193))/(C193+D193+E193))*0.8</f>
        <v>0.611764705882353</v>
      </c>
      <c r="I193" s="5"/>
      <c r="J193" s="8">
        <f>SUM(F193+G193+H193-I193)</f>
        <v>8.611764705882353</v>
      </c>
    </row>
    <row r="194" spans="1:10" ht="12.75">
      <c r="A194" s="5">
        <f t="shared" si="1"/>
        <v>9</v>
      </c>
      <c r="B194" s="12" t="s">
        <v>48</v>
      </c>
      <c r="C194" s="5">
        <v>21</v>
      </c>
      <c r="D194" s="5">
        <v>7</v>
      </c>
      <c r="E194" s="5">
        <v>3</v>
      </c>
      <c r="F194" s="5">
        <v>2</v>
      </c>
      <c r="G194" s="5">
        <v>6</v>
      </c>
      <c r="H194" s="6">
        <f>((C194+(0.5*E194))/(C194+D194+E194))*0.8</f>
        <v>0.5806451612903226</v>
      </c>
      <c r="I194" s="5"/>
      <c r="J194" s="8">
        <f>SUM(F194+G194+H194-I194)</f>
        <v>8.580645161290322</v>
      </c>
    </row>
    <row r="195" spans="1:10" ht="12.75">
      <c r="A195" s="5">
        <f t="shared" si="1"/>
        <v>10</v>
      </c>
      <c r="B195" s="12" t="s">
        <v>56</v>
      </c>
      <c r="C195" s="5">
        <v>14</v>
      </c>
      <c r="D195" s="5">
        <v>10</v>
      </c>
      <c r="E195" s="5">
        <v>1</v>
      </c>
      <c r="F195" s="5">
        <v>1.6</v>
      </c>
      <c r="G195" s="5">
        <v>6.2</v>
      </c>
      <c r="H195" s="6">
        <f>((C195+(0.5*E195))/(C195+D195+E195))*0.8</f>
        <v>0.46399999999999997</v>
      </c>
      <c r="I195" s="5"/>
      <c r="J195" s="8">
        <f>SUM(F195+G195+H195-I195)</f>
        <v>8.264000000000001</v>
      </c>
    </row>
    <row r="196" spans="1:10" ht="12.75">
      <c r="A196" s="5">
        <f t="shared" si="1"/>
        <v>11</v>
      </c>
      <c r="B196" s="12" t="s">
        <v>103</v>
      </c>
      <c r="C196" s="5">
        <v>17</v>
      </c>
      <c r="D196" s="5">
        <v>4</v>
      </c>
      <c r="E196" s="5">
        <v>0</v>
      </c>
      <c r="F196" s="5">
        <v>2</v>
      </c>
      <c r="G196" s="5">
        <v>5.6</v>
      </c>
      <c r="H196" s="6">
        <f>((C196+(0.5*E196))/(C196+D196+E196))*0.8</f>
        <v>0.6476190476190476</v>
      </c>
      <c r="I196" s="5"/>
      <c r="J196" s="8">
        <f>SUM(F196+G196+H196-I196)</f>
        <v>8.247619047619047</v>
      </c>
    </row>
    <row r="197" spans="1:10" ht="12.75">
      <c r="A197" s="5">
        <f t="shared" si="1"/>
        <v>12</v>
      </c>
      <c r="B197" s="12" t="s">
        <v>11</v>
      </c>
      <c r="C197" s="5">
        <v>18</v>
      </c>
      <c r="D197" s="5">
        <v>5</v>
      </c>
      <c r="E197" s="5">
        <v>1</v>
      </c>
      <c r="F197" s="5">
        <v>2.5</v>
      </c>
      <c r="G197" s="5">
        <v>5.1</v>
      </c>
      <c r="H197" s="6">
        <f>((C197+(0.5*E197))/(C197+D197+E197))*0.8</f>
        <v>0.6166666666666667</v>
      </c>
      <c r="I197" s="5"/>
      <c r="J197" s="8">
        <f>SUM(F197+G197+H197-I197)</f>
        <v>8.216666666666667</v>
      </c>
    </row>
    <row r="198" spans="1:10" ht="12.75">
      <c r="A198" s="5">
        <f t="shared" si="1"/>
        <v>13</v>
      </c>
      <c r="B198" s="12" t="s">
        <v>22</v>
      </c>
      <c r="C198" s="5">
        <v>9</v>
      </c>
      <c r="D198" s="5">
        <v>3</v>
      </c>
      <c r="E198" s="5">
        <v>0</v>
      </c>
      <c r="F198" s="5">
        <v>3.4</v>
      </c>
      <c r="G198" s="5">
        <v>4.2</v>
      </c>
      <c r="H198" s="6">
        <f>((C198+(0.5*E198))/(C198+D198+E198))*0.8</f>
        <v>0.6000000000000001</v>
      </c>
      <c r="I198" s="5"/>
      <c r="J198" s="8">
        <f>SUM(F198+G198+H198-I198)</f>
        <v>8.2</v>
      </c>
    </row>
    <row r="199" spans="1:10" ht="12.75">
      <c r="A199" s="5">
        <f t="shared" si="1"/>
        <v>14</v>
      </c>
      <c r="B199" s="12" t="s">
        <v>59</v>
      </c>
      <c r="C199" s="5">
        <v>8</v>
      </c>
      <c r="D199" s="5">
        <v>14</v>
      </c>
      <c r="E199" s="5">
        <v>0</v>
      </c>
      <c r="F199" s="5">
        <v>-0.7</v>
      </c>
      <c r="G199" s="5">
        <v>8.4</v>
      </c>
      <c r="H199" s="6">
        <f>((C199+(0.5*E199))/(C199+D199+E199))*0.8</f>
        <v>0.29090909090909095</v>
      </c>
      <c r="I199" s="5"/>
      <c r="J199" s="8">
        <f>SUM(F199+G199+H199-I199)</f>
        <v>7.990909090909091</v>
      </c>
    </row>
    <row r="200" spans="1:10" ht="12.75">
      <c r="A200" s="5">
        <f t="shared" si="1"/>
        <v>15</v>
      </c>
      <c r="B200" s="12" t="s">
        <v>47</v>
      </c>
      <c r="C200" s="5">
        <v>22</v>
      </c>
      <c r="D200" s="5">
        <v>8</v>
      </c>
      <c r="E200" s="5">
        <v>2</v>
      </c>
      <c r="F200" s="5">
        <v>1.6</v>
      </c>
      <c r="G200" s="5">
        <v>5.8</v>
      </c>
      <c r="H200" s="6">
        <f>((C200+(0.5*E200))/(C200+D200+E200))*0.8</f>
        <v>0.5750000000000001</v>
      </c>
      <c r="I200" s="5"/>
      <c r="J200" s="8">
        <f>SUM(F200+G200+H200-I200)</f>
        <v>7.9750000000000005</v>
      </c>
    </row>
    <row r="201" spans="1:10" ht="12.75">
      <c r="A201" s="5">
        <f t="shared" si="1"/>
        <v>16</v>
      </c>
      <c r="B201" s="7" t="s">
        <v>113</v>
      </c>
      <c r="C201" s="5">
        <v>8</v>
      </c>
      <c r="D201" s="5">
        <v>6</v>
      </c>
      <c r="E201" s="5">
        <v>3</v>
      </c>
      <c r="F201" s="5">
        <v>1</v>
      </c>
      <c r="G201" s="5">
        <v>6.4</v>
      </c>
      <c r="H201" s="6">
        <f>((C201+(0.5*E201))/(C201+D201+E201))*0.8</f>
        <v>0.4470588235294118</v>
      </c>
      <c r="I201" s="5"/>
      <c r="J201" s="8">
        <f>SUM(F201+G201+H201-I201)</f>
        <v>7.847058823529412</v>
      </c>
    </row>
    <row r="202" spans="1:10" ht="12.75">
      <c r="A202" s="5">
        <f t="shared" si="1"/>
        <v>17</v>
      </c>
      <c r="B202" s="12" t="s">
        <v>165</v>
      </c>
      <c r="C202" s="5">
        <v>13</v>
      </c>
      <c r="D202" s="5">
        <v>8</v>
      </c>
      <c r="E202" s="5">
        <v>0</v>
      </c>
      <c r="F202" s="5">
        <v>1.3</v>
      </c>
      <c r="G202" s="5">
        <v>5.5</v>
      </c>
      <c r="H202" s="6">
        <f>((C202+(0.5*E202))/(C202+D202+E202))*0.8</f>
        <v>0.49523809523809526</v>
      </c>
      <c r="I202" s="5"/>
      <c r="J202" s="8">
        <f>SUM(F202+G202+H202-I202)</f>
        <v>7.295238095238095</v>
      </c>
    </row>
    <row r="203" spans="1:10" ht="12.75">
      <c r="A203" s="5">
        <f t="shared" si="1"/>
        <v>18</v>
      </c>
      <c r="B203" s="12" t="s">
        <v>21</v>
      </c>
      <c r="C203" s="5">
        <v>13</v>
      </c>
      <c r="D203" s="5">
        <v>7</v>
      </c>
      <c r="E203" s="5">
        <v>2</v>
      </c>
      <c r="F203" s="5">
        <v>1.5</v>
      </c>
      <c r="G203" s="5">
        <v>5</v>
      </c>
      <c r="H203" s="6">
        <f>((C203+(0.5*E203))/(C203+D203+E203))*0.8</f>
        <v>0.5090909090909091</v>
      </c>
      <c r="I203" s="5"/>
      <c r="J203" s="8">
        <f>SUM(F203+G203+H203-I203)</f>
        <v>7.009090909090909</v>
      </c>
    </row>
    <row r="204" spans="1:10" ht="12.75">
      <c r="A204" s="5">
        <f t="shared" si="1"/>
        <v>19</v>
      </c>
      <c r="B204" s="12" t="s">
        <v>45</v>
      </c>
      <c r="C204" s="5">
        <v>9</v>
      </c>
      <c r="D204" s="5">
        <v>17</v>
      </c>
      <c r="E204" s="5">
        <v>0</v>
      </c>
      <c r="F204" s="5">
        <v>-0.6</v>
      </c>
      <c r="G204" s="5">
        <v>6</v>
      </c>
      <c r="H204" s="6">
        <f>((C204+(0.5*E204))/(C204+D204+E204))*0.8</f>
        <v>0.27692307692307694</v>
      </c>
      <c r="I204" s="5"/>
      <c r="J204" s="8">
        <f>SUM(F204+G204+H204-I204)</f>
        <v>5.676923076923077</v>
      </c>
    </row>
    <row r="205" spans="1:10" ht="12.75">
      <c r="A205" s="5">
        <f t="shared" si="1"/>
        <v>20</v>
      </c>
      <c r="B205" s="7" t="s">
        <v>178</v>
      </c>
      <c r="C205" s="5">
        <v>6</v>
      </c>
      <c r="D205" s="5">
        <v>7</v>
      </c>
      <c r="E205" s="5">
        <v>1</v>
      </c>
      <c r="F205" s="5">
        <v>0.1</v>
      </c>
      <c r="G205" s="5">
        <v>5.2</v>
      </c>
      <c r="H205" s="6">
        <f>((C205+(0.5*E205))/(C205+D205+E205))*0.8</f>
        <v>0.37142857142857144</v>
      </c>
      <c r="I205" s="5"/>
      <c r="J205" s="8">
        <f>SUM(F205+G205+H205-I205)</f>
        <v>5.671428571428571</v>
      </c>
    </row>
    <row r="206" spans="1:10" ht="12.75">
      <c r="A206" s="5">
        <f t="shared" si="1"/>
        <v>21</v>
      </c>
      <c r="B206" s="12" t="s">
        <v>44</v>
      </c>
      <c r="C206" s="5">
        <v>5</v>
      </c>
      <c r="D206" s="5">
        <v>16</v>
      </c>
      <c r="E206" s="5">
        <v>2</v>
      </c>
      <c r="F206" s="5">
        <v>-1.6</v>
      </c>
      <c r="G206" s="5">
        <v>6.6</v>
      </c>
      <c r="H206" s="6">
        <f>((C206+(0.5*E206))/(C206+D206+E206))*0.8</f>
        <v>0.20869565217391306</v>
      </c>
      <c r="I206" s="5"/>
      <c r="J206" s="8">
        <f>SUM(F206+G206+H206-I206)</f>
        <v>5.208695652173913</v>
      </c>
    </row>
    <row r="207" spans="1:10" ht="12.75">
      <c r="A207" s="5">
        <f t="shared" si="1"/>
        <v>22</v>
      </c>
      <c r="B207" s="7" t="s">
        <v>10</v>
      </c>
      <c r="C207" s="5">
        <v>8</v>
      </c>
      <c r="D207" s="5">
        <v>14</v>
      </c>
      <c r="E207" s="5">
        <v>2</v>
      </c>
      <c r="F207" s="5">
        <v>-0.3</v>
      </c>
      <c r="G207" s="5">
        <v>7</v>
      </c>
      <c r="H207" s="6">
        <f>((C207+(0.5*E207))/(C207+D207+E207))*0.8</f>
        <v>0.30000000000000004</v>
      </c>
      <c r="I207" s="13">
        <v>2</v>
      </c>
      <c r="J207" s="8">
        <f>SUM(F207+G207+H207-I207)</f>
        <v>5</v>
      </c>
    </row>
    <row r="208" spans="1:10" ht="12.75">
      <c r="A208" s="5">
        <f t="shared" si="1"/>
        <v>23</v>
      </c>
      <c r="B208" s="7" t="s">
        <v>66</v>
      </c>
      <c r="C208" s="5">
        <v>10</v>
      </c>
      <c r="D208" s="5">
        <v>12</v>
      </c>
      <c r="E208" s="5">
        <v>0</v>
      </c>
      <c r="F208" s="5">
        <v>-0.4</v>
      </c>
      <c r="G208" s="5">
        <v>5</v>
      </c>
      <c r="H208" s="6">
        <f>((C208+(0.5*E208))/(C208+D208+E208))*0.8</f>
        <v>0.36363636363636365</v>
      </c>
      <c r="I208" s="5"/>
      <c r="J208" s="8">
        <f>SUM(F208+G208+H208-I208)</f>
        <v>4.963636363636363</v>
      </c>
    </row>
    <row r="209" spans="1:10" ht="12.75">
      <c r="A209" s="5">
        <f t="shared" si="1"/>
        <v>24</v>
      </c>
      <c r="B209" s="7" t="s">
        <v>186</v>
      </c>
      <c r="C209" s="5">
        <v>12</v>
      </c>
      <c r="D209" s="5">
        <v>2</v>
      </c>
      <c r="E209" s="5">
        <v>0</v>
      </c>
      <c r="F209" s="5">
        <v>2.6</v>
      </c>
      <c r="G209" s="5">
        <v>1.2</v>
      </c>
      <c r="H209" s="6">
        <f>((C209+(0.5*E209))/(C209+D209+E209))*0.8</f>
        <v>0.6857142857142857</v>
      </c>
      <c r="I209" s="5"/>
      <c r="J209" s="8">
        <f>SUM(F209+G209+H209-I209)</f>
        <v>4.485714285714286</v>
      </c>
    </row>
    <row r="210" spans="1:10" ht="12.75">
      <c r="A210" s="5">
        <f t="shared" si="1"/>
        <v>25</v>
      </c>
      <c r="B210" s="12" t="s">
        <v>14</v>
      </c>
      <c r="C210" s="5">
        <v>8</v>
      </c>
      <c r="D210" s="5">
        <v>11</v>
      </c>
      <c r="E210" s="5">
        <v>2</v>
      </c>
      <c r="F210" s="5">
        <v>-0.3</v>
      </c>
      <c r="G210" s="5">
        <v>4.4</v>
      </c>
      <c r="H210" s="6">
        <f>((C210+(0.5*E210))/(C210+D210+E210))*0.8</f>
        <v>0.34285714285714286</v>
      </c>
      <c r="I210" s="5"/>
      <c r="J210" s="8">
        <f>SUM(F210+G210+H210-I210)</f>
        <v>4.442857142857143</v>
      </c>
    </row>
    <row r="211" spans="1:10" ht="12.75">
      <c r="A211" s="5">
        <f t="shared" si="1"/>
        <v>26</v>
      </c>
      <c r="B211" s="7" t="s">
        <v>183</v>
      </c>
      <c r="C211" s="5">
        <v>4</v>
      </c>
      <c r="D211" s="5">
        <v>5</v>
      </c>
      <c r="E211" s="5">
        <v>0</v>
      </c>
      <c r="F211" s="5">
        <v>-0.3</v>
      </c>
      <c r="G211" s="5">
        <v>3.8</v>
      </c>
      <c r="H211" s="6">
        <f>((C211+(0.5*E211))/(C211+D211+E211))*0.8</f>
        <v>0.35555555555555557</v>
      </c>
      <c r="I211" s="5"/>
      <c r="J211" s="6">
        <f>SUM(F211+G211+H211-I211)</f>
        <v>3.8555555555555556</v>
      </c>
    </row>
    <row r="212" spans="1:10" ht="12.75">
      <c r="A212" s="5">
        <f t="shared" si="1"/>
        <v>27</v>
      </c>
      <c r="B212" s="12" t="s">
        <v>46</v>
      </c>
      <c r="C212" s="5">
        <v>4</v>
      </c>
      <c r="D212" s="5">
        <v>13</v>
      </c>
      <c r="E212" s="5">
        <v>0</v>
      </c>
      <c r="F212" s="5">
        <v>-2.6</v>
      </c>
      <c r="G212" s="5">
        <v>6.1</v>
      </c>
      <c r="H212" s="6">
        <f>((C212+(0.5*E212))/(C212+D212+E212))*0.8</f>
        <v>0.18823529411764706</v>
      </c>
      <c r="I212" s="5"/>
      <c r="J212" s="6">
        <f>SUM(F212+G212+H212-I212)</f>
        <v>3.6882352941176464</v>
      </c>
    </row>
    <row r="213" spans="1:10" ht="12.75">
      <c r="A213" s="5">
        <f t="shared" si="1"/>
        <v>28</v>
      </c>
      <c r="B213" s="7" t="s">
        <v>84</v>
      </c>
      <c r="C213" s="5">
        <v>13</v>
      </c>
      <c r="D213" s="5">
        <v>7</v>
      </c>
      <c r="E213" s="5">
        <v>0</v>
      </c>
      <c r="F213" s="5">
        <v>0.7</v>
      </c>
      <c r="G213" s="5">
        <v>2.4</v>
      </c>
      <c r="H213" s="6">
        <f>((C213+(0.5*E213))/(C213+D213+E213))*0.8</f>
        <v>0.52</v>
      </c>
      <c r="I213" s="5"/>
      <c r="J213" s="6">
        <f>SUM(F213+G213+H213-I213)</f>
        <v>3.6199999999999997</v>
      </c>
    </row>
    <row r="214" spans="1:10" ht="12.75">
      <c r="A214" s="5">
        <f t="shared" si="1"/>
        <v>29</v>
      </c>
      <c r="B214" s="7" t="s">
        <v>39</v>
      </c>
      <c r="C214" s="5">
        <v>3</v>
      </c>
      <c r="D214" s="5">
        <v>16</v>
      </c>
      <c r="E214" s="5">
        <v>1</v>
      </c>
      <c r="F214" s="5">
        <v>-2.8</v>
      </c>
      <c r="G214" s="5">
        <v>6.2</v>
      </c>
      <c r="H214" s="6">
        <f>((C214+(0.5*E214))/(C214+D214+E214))*0.8</f>
        <v>0.13999999999999999</v>
      </c>
      <c r="I214" s="5"/>
      <c r="J214" s="8">
        <f>SUM(F214+G214+H214-I214)</f>
        <v>3.5400000000000005</v>
      </c>
    </row>
    <row r="215" spans="1:10" ht="12.75">
      <c r="A215" s="5">
        <f t="shared" si="1"/>
        <v>30</v>
      </c>
      <c r="B215" s="7" t="s">
        <v>2</v>
      </c>
      <c r="C215" s="5">
        <v>2</v>
      </c>
      <c r="D215" s="5">
        <v>5</v>
      </c>
      <c r="E215" s="5">
        <v>1</v>
      </c>
      <c r="F215" s="5">
        <v>-2.7</v>
      </c>
      <c r="G215" s="5">
        <v>5.6</v>
      </c>
      <c r="H215" s="6">
        <f>((C215+(0.5*E215))/(C215+D215+E215))*0.8</f>
        <v>0.25</v>
      </c>
      <c r="I215" s="5"/>
      <c r="J215" s="6">
        <f>SUM(F215+G215+H215-I215)</f>
        <v>3.1499999999999995</v>
      </c>
    </row>
    <row r="216" spans="1:10" ht="12.75">
      <c r="A216" s="5">
        <f t="shared" si="1"/>
        <v>31</v>
      </c>
      <c r="B216" s="7" t="s">
        <v>185</v>
      </c>
      <c r="C216" s="5">
        <v>4</v>
      </c>
      <c r="D216" s="5">
        <v>12</v>
      </c>
      <c r="E216" s="5">
        <v>0</v>
      </c>
      <c r="F216" s="5">
        <v>-1.3</v>
      </c>
      <c r="G216" s="5">
        <v>4</v>
      </c>
      <c r="H216" s="6">
        <f>((C216+(0.5*E216))/(C216+D216+E216))*0.8</f>
        <v>0.2</v>
      </c>
      <c r="I216" s="5"/>
      <c r="J216" s="8">
        <f>SUM(F216+G216+H216-I216)</f>
        <v>2.9000000000000004</v>
      </c>
    </row>
    <row r="217" spans="1:10" ht="12.75">
      <c r="A217" s="5">
        <f t="shared" si="1"/>
        <v>32</v>
      </c>
      <c r="B217" s="7" t="s">
        <v>58</v>
      </c>
      <c r="C217" s="5">
        <v>6</v>
      </c>
      <c r="D217" s="5">
        <v>15</v>
      </c>
      <c r="E217" s="5">
        <v>0</v>
      </c>
      <c r="F217" s="5">
        <v>-1.9</v>
      </c>
      <c r="G217" s="5">
        <v>4.4</v>
      </c>
      <c r="H217" s="6">
        <f>((C217+(0.5*E217))/(C217+D217+E217))*0.8</f>
        <v>0.22857142857142856</v>
      </c>
      <c r="I217" s="5"/>
      <c r="J217" s="6">
        <f>SUM(F217+G217+H217-I217)</f>
        <v>2.728571428571429</v>
      </c>
    </row>
    <row r="218" spans="1:10" ht="12.75">
      <c r="A218" s="5">
        <f t="shared" si="1"/>
        <v>33</v>
      </c>
      <c r="B218" s="7" t="s">
        <v>192</v>
      </c>
      <c r="C218" s="5">
        <v>8</v>
      </c>
      <c r="D218" s="5">
        <v>4</v>
      </c>
      <c r="E218" s="5">
        <v>0</v>
      </c>
      <c r="F218" s="5">
        <v>2.2</v>
      </c>
      <c r="G218" s="5">
        <v>-0.1</v>
      </c>
      <c r="H218" s="6">
        <f>((C218+(0.5*E218))/(C218+D218+E218))*0.8</f>
        <v>0.5333333333333333</v>
      </c>
      <c r="I218" s="5"/>
      <c r="J218" s="6">
        <f>SUM(F218+G218+H218-I218)</f>
        <v>2.6333333333333333</v>
      </c>
    </row>
    <row r="219" spans="1:10" ht="12.75">
      <c r="A219" s="5">
        <f t="shared" si="1"/>
        <v>34</v>
      </c>
      <c r="B219" s="7" t="s">
        <v>119</v>
      </c>
      <c r="C219" s="5">
        <v>10</v>
      </c>
      <c r="D219" s="5">
        <v>4</v>
      </c>
      <c r="E219" s="5">
        <v>1</v>
      </c>
      <c r="F219" s="5">
        <v>0.8</v>
      </c>
      <c r="G219" s="5">
        <v>1.2</v>
      </c>
      <c r="H219" s="6">
        <f>((C219+(0.5*E219))/(C219+D219+E219))*0.8</f>
        <v>0.5599999999999999</v>
      </c>
      <c r="I219" s="5"/>
      <c r="J219" s="6">
        <f>SUM(F219+G219+H219-I219)</f>
        <v>2.56</v>
      </c>
    </row>
    <row r="220" spans="1:10" ht="12.75">
      <c r="A220" s="5">
        <f t="shared" si="1"/>
        <v>35</v>
      </c>
      <c r="B220" s="7" t="s">
        <v>62</v>
      </c>
      <c r="C220" s="5">
        <v>4</v>
      </c>
      <c r="D220" s="5">
        <v>16</v>
      </c>
      <c r="E220" s="5">
        <v>0</v>
      </c>
      <c r="F220" s="5">
        <v>-3.6</v>
      </c>
      <c r="G220" s="5">
        <v>5</v>
      </c>
      <c r="H220" s="6">
        <f>((C220+(0.5*E220))/(C220+D220+E220))*0.8</f>
        <v>0.16000000000000003</v>
      </c>
      <c r="I220" s="5"/>
      <c r="J220" s="6">
        <f>SUM(F220+G220+H220-I220)</f>
        <v>1.56</v>
      </c>
    </row>
    <row r="221" spans="1:10" ht="12.75">
      <c r="A221" s="5">
        <f t="shared" si="1"/>
        <v>36</v>
      </c>
      <c r="B221" s="7" t="s">
        <v>27</v>
      </c>
      <c r="C221" s="5">
        <v>2</v>
      </c>
      <c r="D221" s="5">
        <v>12</v>
      </c>
      <c r="E221" s="5">
        <v>1</v>
      </c>
      <c r="F221" s="5">
        <v>-1.8</v>
      </c>
      <c r="G221" s="5">
        <v>3</v>
      </c>
      <c r="H221" s="6">
        <f>((C221+(0.5*E221))/(C221+D221+E221))*0.8</f>
        <v>0.13333333333333333</v>
      </c>
      <c r="I221" s="5"/>
      <c r="J221" s="6">
        <f>SUM(F221+G221+H221-I221)</f>
        <v>1.3333333333333333</v>
      </c>
    </row>
    <row r="222" spans="1:10" ht="12.75">
      <c r="A222" s="5">
        <f t="shared" si="1"/>
        <v>37</v>
      </c>
      <c r="B222" s="7" t="s">
        <v>179</v>
      </c>
      <c r="C222" s="5">
        <v>4</v>
      </c>
      <c r="D222" s="5">
        <v>12</v>
      </c>
      <c r="E222" s="5">
        <v>0</v>
      </c>
      <c r="F222" s="5">
        <v>-3.6</v>
      </c>
      <c r="G222" s="5">
        <v>4.6</v>
      </c>
      <c r="H222" s="6">
        <f>((C222+(0.5*E222))/(C222+D222+E222))*0.8</f>
        <v>0.2</v>
      </c>
      <c r="I222" s="5"/>
      <c r="J222" s="6">
        <f>SUM(F222+G222+H222-I222)</f>
        <v>1.1999999999999995</v>
      </c>
    </row>
    <row r="223" spans="1:10" ht="12.75">
      <c r="A223" s="5">
        <f t="shared" si="1"/>
        <v>38</v>
      </c>
      <c r="B223" s="7" t="s">
        <v>83</v>
      </c>
      <c r="C223" s="5">
        <v>1</v>
      </c>
      <c r="D223" s="5">
        <v>8</v>
      </c>
      <c r="E223" s="5">
        <v>0</v>
      </c>
      <c r="F223" s="5">
        <v>-2.4</v>
      </c>
      <c r="G223" s="5">
        <v>3.2</v>
      </c>
      <c r="H223" s="6">
        <f>((C223+(0.5*E223))/(C223+D223+E223))*0.8</f>
        <v>0.08888888888888889</v>
      </c>
      <c r="I223" s="5"/>
      <c r="J223" s="6">
        <f>SUM(F223+G223+H223-I223)</f>
        <v>0.8888888888888892</v>
      </c>
    </row>
    <row r="224" spans="1:10" ht="12.75">
      <c r="A224" s="5">
        <f t="shared" si="1"/>
        <v>39</v>
      </c>
      <c r="B224" s="7" t="s">
        <v>181</v>
      </c>
      <c r="C224" s="5">
        <v>4</v>
      </c>
      <c r="D224" s="5">
        <v>10</v>
      </c>
      <c r="E224" s="5">
        <v>0</v>
      </c>
      <c r="F224" s="5">
        <v>-3.1</v>
      </c>
      <c r="G224" s="5">
        <v>3.6</v>
      </c>
      <c r="H224" s="6">
        <f>((C224+(0.5*E224))/(C224+D224+E224))*0.8</f>
        <v>0.22857142857142856</v>
      </c>
      <c r="I224" s="5"/>
      <c r="J224" s="6">
        <f>SUM(F224+G224+H224-I224)</f>
        <v>0.7285714285714285</v>
      </c>
    </row>
    <row r="225" spans="1:10" ht="12.75">
      <c r="A225" s="5">
        <f t="shared" si="1"/>
        <v>40</v>
      </c>
      <c r="B225" s="7" t="s">
        <v>180</v>
      </c>
      <c r="C225" s="9">
        <v>4</v>
      </c>
      <c r="D225" s="9">
        <v>12</v>
      </c>
      <c r="E225" s="9">
        <v>0</v>
      </c>
      <c r="F225" s="9">
        <v>-3.4</v>
      </c>
      <c r="G225" s="9">
        <v>3.6</v>
      </c>
      <c r="H225" s="8">
        <f>((C225+(0.5*E225))/(C225+D225+E225))*0.8</f>
        <v>0.2</v>
      </c>
      <c r="I225" s="13">
        <v>0.25</v>
      </c>
      <c r="J225" s="8">
        <f>SUM(F225+G225+H225-I225)</f>
        <v>0.1500000000000002</v>
      </c>
    </row>
    <row r="226" spans="1:10" ht="12.75">
      <c r="A226" s="5">
        <f t="shared" si="1"/>
        <v>41</v>
      </c>
      <c r="B226" s="7" t="s">
        <v>65</v>
      </c>
      <c r="C226" s="5">
        <v>2</v>
      </c>
      <c r="D226" s="5">
        <v>7</v>
      </c>
      <c r="E226" s="5">
        <v>0</v>
      </c>
      <c r="F226" s="5">
        <v>-2.2</v>
      </c>
      <c r="G226" s="5">
        <v>2.1</v>
      </c>
      <c r="H226" s="6">
        <f>((C226+(0.5*E226))/(C226+D226+E226))*0.8</f>
        <v>0.17777777777777778</v>
      </c>
      <c r="I226" s="1"/>
      <c r="J226" s="6">
        <f>SUM(F226+G226+H226-I226)</f>
        <v>0.0777777777777777</v>
      </c>
    </row>
    <row r="227" spans="1:10" ht="12.75">
      <c r="A227" s="5">
        <v>42</v>
      </c>
      <c r="B227" s="7" t="s">
        <v>128</v>
      </c>
      <c r="C227" s="5">
        <v>1</v>
      </c>
      <c r="D227" s="5">
        <v>7</v>
      </c>
      <c r="E227" s="5">
        <v>0</v>
      </c>
      <c r="F227" s="5">
        <v>-3</v>
      </c>
      <c r="G227" s="5">
        <v>2.4</v>
      </c>
      <c r="H227" s="6">
        <f>((C227+(0.5*E227))/(C227+D227+E227))*0.8</f>
        <v>0.1</v>
      </c>
      <c r="I227" s="5"/>
      <c r="J227" s="6">
        <f>SUM(F227+G227+H227-I227)</f>
        <v>-0.5000000000000001</v>
      </c>
    </row>
    <row r="228" spans="1:10" ht="12.75">
      <c r="A228" s="5">
        <v>43</v>
      </c>
      <c r="B228" s="22" t="s">
        <v>9</v>
      </c>
      <c r="C228" s="23">
        <v>1</v>
      </c>
      <c r="D228" s="23">
        <v>17</v>
      </c>
      <c r="E228" s="23">
        <v>0</v>
      </c>
      <c r="F228" s="23">
        <v>-6.3</v>
      </c>
      <c r="G228" s="23">
        <v>5.7</v>
      </c>
      <c r="H228" s="6">
        <f>((C228+(0.5*E228))/(C228+D228+E228))*0.8</f>
        <v>0.044444444444444446</v>
      </c>
      <c r="I228" s="23"/>
      <c r="J228" s="24">
        <f>SUM(F228+G228+H228-I228)</f>
        <v>-0.5555555555555552</v>
      </c>
    </row>
    <row r="229" spans="1:10" ht="12.75">
      <c r="A229" s="5">
        <v>44</v>
      </c>
      <c r="B229" s="21" t="s">
        <v>0</v>
      </c>
      <c r="C229" s="5">
        <v>3</v>
      </c>
      <c r="D229" s="5">
        <v>5</v>
      </c>
      <c r="E229" s="5">
        <v>1</v>
      </c>
      <c r="F229" s="5">
        <v>-1.1</v>
      </c>
      <c r="G229" s="5">
        <v>-0.3</v>
      </c>
      <c r="H229" s="6">
        <f>((C229+(0.5*E229))/(C229+D229+E229))*0.8</f>
        <v>0.3111111111111111</v>
      </c>
      <c r="I229" s="5"/>
      <c r="J229" s="6">
        <f>SUM(F229+G229+H229-I229)</f>
        <v>-1.088888888888889</v>
      </c>
    </row>
    <row r="230" spans="1:10" ht="12.75">
      <c r="A230" s="20">
        <v>45</v>
      </c>
      <c r="B230" s="7" t="s">
        <v>182</v>
      </c>
      <c r="C230" s="5">
        <v>2</v>
      </c>
      <c r="D230" s="5">
        <v>9</v>
      </c>
      <c r="E230" s="5">
        <v>1</v>
      </c>
      <c r="F230" s="5">
        <v>-3.6</v>
      </c>
      <c r="G230" s="5">
        <v>1.8</v>
      </c>
      <c r="H230" s="6">
        <f>((C230+(0.5*E230))/(C230+D230+E230))*0.8</f>
        <v>0.16666666666666669</v>
      </c>
      <c r="I230" s="5"/>
      <c r="J230" s="6">
        <f>SUM(F230+G230+H230-I230)</f>
        <v>-1.6333333333333333</v>
      </c>
    </row>
    <row r="231" spans="1:10" ht="12.75">
      <c r="A231" s="5">
        <v>46</v>
      </c>
      <c r="B231" s="7" t="s">
        <v>129</v>
      </c>
      <c r="C231" s="5">
        <v>0</v>
      </c>
      <c r="D231" s="5">
        <v>6</v>
      </c>
      <c r="E231" s="5">
        <v>0</v>
      </c>
      <c r="F231" s="5">
        <v>-5.3</v>
      </c>
      <c r="G231" s="5">
        <v>2.6</v>
      </c>
      <c r="H231" s="6">
        <f>((C231+(0.5*E231))/(C231+D231+E231))*0.8</f>
        <v>0</v>
      </c>
      <c r="I231" s="5"/>
      <c r="J231" s="6">
        <f>SUM(F231+G231+H231-I231)</f>
        <v>-2.6999999999999997</v>
      </c>
    </row>
    <row r="232" spans="1:10" ht="12.75">
      <c r="A232" s="5">
        <v>47</v>
      </c>
      <c r="B232" s="7" t="s">
        <v>193</v>
      </c>
      <c r="C232" s="5">
        <v>1</v>
      </c>
      <c r="D232" s="5">
        <v>10</v>
      </c>
      <c r="E232" s="5">
        <v>0</v>
      </c>
      <c r="F232" s="5">
        <v>-4.8</v>
      </c>
      <c r="G232" s="5">
        <v>-0.3</v>
      </c>
      <c r="H232" s="6">
        <f>((C232+(0.5*E232))/(C232+D232+E232))*0.8</f>
        <v>0.07272727272727274</v>
      </c>
      <c r="I232" s="5"/>
      <c r="J232" s="6">
        <f>SUM(F232+G232+H232-I232)</f>
        <v>-5.027272727272727</v>
      </c>
    </row>
    <row r="233" spans="1:10" ht="12.75">
      <c r="A233" s="5">
        <v>48</v>
      </c>
      <c r="B233" s="27" t="s">
        <v>57</v>
      </c>
      <c r="C233" s="26">
        <v>12</v>
      </c>
      <c r="D233" s="26">
        <v>13</v>
      </c>
      <c r="E233" s="26">
        <v>2</v>
      </c>
      <c r="F233" s="26">
        <v>-0.4</v>
      </c>
      <c r="G233" s="26">
        <v>6.4</v>
      </c>
      <c r="H233" s="28">
        <f>((C233+(0.5*E233))/(C233+D233+E233))*0.8</f>
        <v>0.3851851851851852</v>
      </c>
      <c r="I233" s="13">
        <v>16</v>
      </c>
      <c r="J233" s="6">
        <f>SUM(F233+G233+H233-I233)</f>
        <v>-9.614814814814814</v>
      </c>
    </row>
    <row r="234" spans="2:10" ht="12.75">
      <c r="B234" s="11" t="s">
        <v>144</v>
      </c>
      <c r="C234" s="1"/>
      <c r="D234" s="1"/>
      <c r="F234" s="1"/>
      <c r="G234" s="1"/>
      <c r="I234" s="4"/>
      <c r="J234" s="1"/>
    </row>
    <row r="235" spans="2:9" ht="12.75">
      <c r="B235" s="4" t="s">
        <v>118</v>
      </c>
      <c r="I235" s="4"/>
    </row>
    <row r="236" spans="2:10" ht="12.75">
      <c r="B236" s="1" t="s">
        <v>63</v>
      </c>
      <c r="C236" s="1"/>
      <c r="D236" s="1"/>
      <c r="F236" s="16"/>
      <c r="G236" s="16"/>
      <c r="H236" s="16"/>
      <c r="I236" s="16"/>
      <c r="J236" s="16"/>
    </row>
    <row r="237" spans="2:10" ht="12.75">
      <c r="B237" s="4" t="s">
        <v>131</v>
      </c>
      <c r="C237" s="1"/>
      <c r="E237" s="4"/>
      <c r="F237" s="16"/>
      <c r="G237" s="16"/>
      <c r="H237" s="25"/>
      <c r="I237" s="16"/>
      <c r="J237" s="25"/>
    </row>
    <row r="238" spans="2:10" ht="12.75">
      <c r="B238" s="1" t="s">
        <v>1</v>
      </c>
      <c r="C238" s="1"/>
      <c r="F238" s="16"/>
      <c r="G238" s="16"/>
      <c r="H238" s="16"/>
      <c r="I238" s="16"/>
      <c r="J238" s="4"/>
    </row>
    <row r="239" ht="12.75">
      <c r="C239" s="1"/>
    </row>
    <row r="246" spans="3:4" ht="12.75">
      <c r="C246" s="1"/>
      <c r="D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10" ht="12.75">
      <c r="C249" s="1"/>
      <c r="H249" s="3"/>
      <c r="J249" s="3"/>
    </row>
    <row r="250" ht="12.75">
      <c r="C250" s="1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User</dc:creator>
  <cp:keywords/>
  <dc:description/>
  <cp:lastModifiedBy>jone</cp:lastModifiedBy>
  <cp:lastPrinted>2022-02-04T02:43:46Z</cp:lastPrinted>
  <dcterms:created xsi:type="dcterms:W3CDTF">2019-12-18T04:05:51Z</dcterms:created>
  <dcterms:modified xsi:type="dcterms:W3CDTF">2022-02-04T02:58:38Z</dcterms:modified>
  <cp:category/>
  <cp:version/>
  <cp:contentType/>
  <cp:contentStatus/>
</cp:coreProperties>
</file>